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orixfilee2\H338\⑨財団【事業活動（子ども食堂）】\2027年3月期\2026年度助成要項（上期）\"/>
    </mc:Choice>
  </mc:AlternateContent>
  <xr:revisionPtr revIDLastSave="0" documentId="13_ncr:1_{D46F1178-22A3-43F0-BEBB-28D97CE7D35F}" xr6:coauthVersionLast="47" xr6:coauthVersionMax="47" xr10:uidLastSave="{00000000-0000-0000-0000-000000000000}"/>
  <bookViews>
    <workbookView xWindow="-110" yWindow="-110" windowWidth="19420" windowHeight="10300" tabRatio="682" activeTab="1" xr2:uid="{61DF46B1-607D-47D6-858C-33B74A506E7E}"/>
  </bookViews>
  <sheets>
    <sheet name="【提出用】　実績報告書" sheetId="28" r:id="rId1"/>
    <sheet name="&lt;記入例&gt;　実績報告書" sheetId="27" r:id="rId2"/>
  </sheets>
  <definedNames>
    <definedName name="_xlnm.Print_Area" localSheetId="0">'【提出用】　実績報告書'!$B$1:$T$69</definedName>
    <definedName name="_xlnm.Print_Area" localSheetId="1">'&lt;記入例&gt;　実績報告書'!$B$1:$T$69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4" i="28" l="1"/>
  <c r="H52" i="28"/>
  <c r="Q34" i="28"/>
  <c r="M34" i="28"/>
  <c r="K34" i="28"/>
  <c r="I34" i="28"/>
  <c r="E34" i="28"/>
  <c r="O33" i="28"/>
  <c r="S33" i="28" s="1"/>
  <c r="O32" i="28"/>
  <c r="S32" i="28" s="1"/>
  <c r="O31" i="28"/>
  <c r="S31" i="28" s="1"/>
  <c r="O30" i="28"/>
  <c r="S30" i="28" s="1"/>
  <c r="O29" i="28"/>
  <c r="S29" i="28" s="1"/>
  <c r="O28" i="28"/>
  <c r="S28" i="28" s="1"/>
  <c r="O27" i="28"/>
  <c r="S27" i="28" s="1"/>
  <c r="O26" i="28"/>
  <c r="S26" i="28" s="1"/>
  <c r="O25" i="28"/>
  <c r="S25" i="28" s="1"/>
  <c r="O24" i="28"/>
  <c r="S24" i="28" s="1"/>
  <c r="O23" i="28"/>
  <c r="S23" i="28" s="1"/>
  <c r="O22" i="28"/>
  <c r="S22" i="28" s="1"/>
  <c r="O21" i="28"/>
  <c r="S21" i="28" s="1"/>
  <c r="O33" i="27"/>
  <c r="S33" i="27" s="1"/>
  <c r="O32" i="27"/>
  <c r="S32" i="27" s="1"/>
  <c r="O31" i="27"/>
  <c r="S31" i="27" s="1"/>
  <c r="O30" i="27"/>
  <c r="S30" i="27" s="1"/>
  <c r="O29" i="27"/>
  <c r="O28" i="27"/>
  <c r="S28" i="27" s="1"/>
  <c r="O27" i="27"/>
  <c r="O26" i="27"/>
  <c r="O25" i="27"/>
  <c r="S25" i="27" s="1"/>
  <c r="O24" i="27"/>
  <c r="O23" i="27"/>
  <c r="S23" i="27" s="1"/>
  <c r="O22" i="27"/>
  <c r="S22" i="27" s="1"/>
  <c r="O21" i="27"/>
  <c r="H64" i="27"/>
  <c r="H52" i="27"/>
  <c r="Q34" i="27"/>
  <c r="M34" i="27"/>
  <c r="K34" i="27"/>
  <c r="I34" i="27"/>
  <c r="E34" i="27"/>
  <c r="S29" i="27"/>
  <c r="S27" i="27"/>
  <c r="S26" i="27"/>
  <c r="S24" i="27"/>
  <c r="M35" i="28" l="1"/>
  <c r="Q35" i="28"/>
  <c r="K35" i="28"/>
  <c r="S34" i="28"/>
  <c r="S35" i="28" s="1"/>
  <c r="I35" i="28"/>
  <c r="O34" i="28"/>
  <c r="O35" i="28" s="1"/>
  <c r="O34" i="27"/>
  <c r="E35" i="27" s="1"/>
  <c r="I35" i="27"/>
  <c r="K35" i="27"/>
  <c r="M35" i="27"/>
  <c r="Q35" i="27"/>
  <c r="S21" i="27"/>
  <c r="S34" i="27" s="1"/>
  <c r="S35" i="27" s="1"/>
  <c r="E35" i="28" l="1"/>
  <c r="O35"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Yamaguchi Teruko（山口 照子）オリックス</author>
    <author>Kawabata Kiyoshi（川端 潔）オリックス</author>
  </authors>
  <commentList>
    <comment ref="I3" authorId="0" shapeId="0" xr:uid="{90E166FC-F0F7-453F-84A7-26230D22BD09}">
      <text>
        <r>
          <rPr>
            <sz val="9"/>
            <color indexed="81"/>
            <rFont val="游ゴシック"/>
            <family val="3"/>
            <charset val="128"/>
            <scheme val="minor"/>
          </rPr>
          <t>実績報告をする年度を入力してください</t>
        </r>
      </text>
    </comment>
    <comment ref="S16" authorId="1" shapeId="0" xr:uid="{BAE462FF-3B8D-4E06-8F0A-DB992C93CF2D}">
      <text>
        <r>
          <rPr>
            <sz val="9"/>
            <color indexed="81"/>
            <rFont val="游ゴシック"/>
            <family val="3"/>
            <charset val="128"/>
            <scheme val="minor"/>
          </rPr>
          <t>選択して下さい</t>
        </r>
      </text>
    </comment>
    <comment ref="M20" authorId="0" shapeId="0" xr:uid="{D990276E-1D5D-4596-BDAC-13ACDCA0E1E4}">
      <text>
        <r>
          <rPr>
            <sz val="9"/>
            <color indexed="81"/>
            <rFont val="游ゴシック"/>
            <family val="3"/>
            <charset val="128"/>
            <scheme val="minor"/>
          </rPr>
          <t>保護者以外の大人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Yamaguchi Teruko（山口 照子）オリックス</author>
    <author>Kawabata Kiyoshi（川端 潔）オリックス</author>
  </authors>
  <commentList>
    <comment ref="I3" authorId="0" shapeId="0" xr:uid="{FF175C03-DCEE-4D5B-B72A-49C4364F2E2B}">
      <text>
        <r>
          <rPr>
            <sz val="9"/>
            <color indexed="81"/>
            <rFont val="游ゴシック"/>
            <family val="3"/>
            <charset val="128"/>
            <scheme val="minor"/>
          </rPr>
          <t>実績報告をする年度を入力してください</t>
        </r>
      </text>
    </comment>
    <comment ref="S16" authorId="1" shapeId="0" xr:uid="{5A69D742-AD82-4A0C-89FF-D2FC962B8701}">
      <text>
        <r>
          <rPr>
            <sz val="9"/>
            <color indexed="81"/>
            <rFont val="游ゴシック"/>
            <family val="3"/>
            <charset val="128"/>
            <scheme val="minor"/>
          </rPr>
          <t>選択して下さい</t>
        </r>
      </text>
    </comment>
    <comment ref="M20" authorId="0" shapeId="0" xr:uid="{D3854E7E-1286-4005-AC2E-8E71A67C6BD7}">
      <text>
        <r>
          <rPr>
            <sz val="9"/>
            <color indexed="81"/>
            <rFont val="游ゴシック"/>
            <family val="3"/>
            <charset val="128"/>
            <scheme val="minor"/>
          </rPr>
          <t>保護者以外の大人</t>
        </r>
      </text>
    </comment>
  </commentList>
</comments>
</file>

<file path=xl/sharedStrings.xml><?xml version="1.0" encoding="utf-8"?>
<sst xmlns="http://schemas.openxmlformats.org/spreadsheetml/2006/main" count="384" uniqueCount="85">
  <si>
    <t>子ども食堂名</t>
    <rPh sb="0" eb="1">
      <t>コ</t>
    </rPh>
    <rPh sb="3" eb="6">
      <t>ショクドウメイ</t>
    </rPh>
    <phoneticPr fontId="1"/>
  </si>
  <si>
    <t>（収入）</t>
    <rPh sb="1" eb="3">
      <t>シュウニュウ</t>
    </rPh>
    <phoneticPr fontId="1"/>
  </si>
  <si>
    <t>科目</t>
    <rPh sb="0" eb="2">
      <t>カモク</t>
    </rPh>
    <phoneticPr fontId="1"/>
  </si>
  <si>
    <t>収入額</t>
    <rPh sb="0" eb="3">
      <t>シュウニュウガク</t>
    </rPh>
    <phoneticPr fontId="1"/>
  </si>
  <si>
    <t>備考</t>
    <rPh sb="0" eb="2">
      <t>ビコウ</t>
    </rPh>
    <phoneticPr fontId="1"/>
  </si>
  <si>
    <t>参加費収入</t>
    <rPh sb="0" eb="3">
      <t>サンカヒ</t>
    </rPh>
    <rPh sb="3" eb="5">
      <t>シュウニュウ</t>
    </rPh>
    <phoneticPr fontId="1"/>
  </si>
  <si>
    <t>団体負担額</t>
    <rPh sb="0" eb="2">
      <t>ダンタイ</t>
    </rPh>
    <rPh sb="2" eb="5">
      <t>フタンガク</t>
    </rPh>
    <phoneticPr fontId="1"/>
  </si>
  <si>
    <t>（支出）</t>
    <rPh sb="1" eb="3">
      <t>シシュツ</t>
    </rPh>
    <phoneticPr fontId="1"/>
  </si>
  <si>
    <t>“子ども食堂応援プロジェクト”</t>
    <phoneticPr fontId="1"/>
  </si>
  <si>
    <t>特記事項記入欄</t>
  </si>
  <si>
    <t>人</t>
    <rPh sb="0" eb="1">
      <t>ニン</t>
    </rPh>
    <phoneticPr fontId="1"/>
  </si>
  <si>
    <t>年度　実績報告書</t>
    <rPh sb="0" eb="2">
      <t>ネンド</t>
    </rPh>
    <rPh sb="3" eb="5">
      <t>ジッセキ</t>
    </rPh>
    <rPh sb="5" eb="8">
      <t>ホウコクショ</t>
    </rPh>
    <phoneticPr fontId="1"/>
  </si>
  <si>
    <t>団体名</t>
    <rPh sb="0" eb="2">
      <t>ダンタイ</t>
    </rPh>
    <rPh sb="2" eb="3">
      <t>メイ</t>
    </rPh>
    <phoneticPr fontId="1"/>
  </si>
  <si>
    <t>代表者名</t>
    <rPh sb="0" eb="3">
      <t>ダイヒョウシャ</t>
    </rPh>
    <rPh sb="3" eb="4">
      <t>メイ</t>
    </rPh>
    <phoneticPr fontId="1"/>
  </si>
  <si>
    <t>１．実施報告</t>
    <rPh sb="2" eb="4">
      <t>ジッシ</t>
    </rPh>
    <rPh sb="4" eb="6">
      <t>ホウコク</t>
    </rPh>
    <phoneticPr fontId="1"/>
  </si>
  <si>
    <t>２．収支報告</t>
    <rPh sb="2" eb="4">
      <t>シュウシ</t>
    </rPh>
    <rPh sb="4" eb="6">
      <t>ホウコク</t>
    </rPh>
    <phoneticPr fontId="1"/>
  </si>
  <si>
    <t>開催日</t>
    <rPh sb="0" eb="3">
      <t>カイサイビ</t>
    </rPh>
    <phoneticPr fontId="1"/>
  </si>
  <si>
    <t>支 出 合 計</t>
    <rPh sb="0" eb="1">
      <t>シ</t>
    </rPh>
    <rPh sb="2" eb="3">
      <t>デ</t>
    </rPh>
    <rPh sb="4" eb="5">
      <t>ゴウ</t>
    </rPh>
    <rPh sb="6" eb="7">
      <t>ケイ</t>
    </rPh>
    <phoneticPr fontId="1"/>
  </si>
  <si>
    <t>収 入 合 計</t>
    <rPh sb="0" eb="1">
      <t>オサム</t>
    </rPh>
    <rPh sb="2" eb="3">
      <t>イ</t>
    </rPh>
    <rPh sb="4" eb="5">
      <t>ゴウ</t>
    </rPh>
    <rPh sb="6" eb="7">
      <t>ケイ</t>
    </rPh>
    <phoneticPr fontId="1"/>
  </si>
  <si>
    <t>* 設備整備を行った場合については、領収書（コピー可）および購入物品の写真を添えてください。</t>
    <phoneticPr fontId="1"/>
  </si>
  <si>
    <t>* 子ども食堂のPRチラシや広報等がある場合は、あわせて添付してください。</t>
    <phoneticPr fontId="1"/>
  </si>
  <si>
    <t>スタッフ</t>
    <phoneticPr fontId="1"/>
  </si>
  <si>
    <t>* 入力欄が足りない場合は、行を挿入して追加してください。</t>
    <rPh sb="2" eb="4">
      <t>ニュウリョク</t>
    </rPh>
    <rPh sb="4" eb="5">
      <t>ラン</t>
    </rPh>
    <rPh sb="14" eb="15">
      <t>ギョウ</t>
    </rPh>
    <rPh sb="16" eb="18">
      <t>ソウニュウ</t>
    </rPh>
    <rPh sb="20" eb="22">
      <t>ツイカ</t>
    </rPh>
    <phoneticPr fontId="1"/>
  </si>
  <si>
    <t>　　※決定通知書に記載のある助成期間について開催実績を報告してください。</t>
    <rPh sb="22" eb="24">
      <t>カイサイ</t>
    </rPh>
    <rPh sb="24" eb="26">
      <t>ジッセキ</t>
    </rPh>
    <phoneticPr fontId="1"/>
  </si>
  <si>
    <t>合計</t>
    <rPh sb="0" eb="2">
      <t>ゴウケイ</t>
    </rPh>
    <phoneticPr fontId="1"/>
  </si>
  <si>
    <t>　　※決定通知書に記載のある助成期間について収支を報告してください。</t>
    <rPh sb="22" eb="24">
      <t>シュウシ</t>
    </rPh>
    <phoneticPr fontId="1"/>
  </si>
  <si>
    <t>食</t>
    <rPh sb="0" eb="1">
      <t>ショク</t>
    </rPh>
    <phoneticPr fontId="1"/>
  </si>
  <si>
    <t>メニュー・内容等</t>
    <rPh sb="5" eb="7">
      <t>ナイヨウ</t>
    </rPh>
    <rPh sb="7" eb="8">
      <t>トウ</t>
    </rPh>
    <phoneticPr fontId="1"/>
  </si>
  <si>
    <t>子ども</t>
    <rPh sb="0" eb="1">
      <t>コ</t>
    </rPh>
    <phoneticPr fontId="1"/>
  </si>
  <si>
    <t>参加者</t>
    <rPh sb="0" eb="3">
      <t>サンカシャ</t>
    </rPh>
    <phoneticPr fontId="1"/>
  </si>
  <si>
    <t>保護者</t>
    <rPh sb="0" eb="3">
      <t>ホゴシャ</t>
    </rPh>
    <phoneticPr fontId="1"/>
  </si>
  <si>
    <t>開催時間</t>
    <rPh sb="0" eb="2">
      <t>カイサイ</t>
    </rPh>
    <rPh sb="2" eb="4">
      <t>ジカン</t>
    </rPh>
    <phoneticPr fontId="1"/>
  </si>
  <si>
    <t>開催回</t>
    <rPh sb="0" eb="3">
      <t>カイサイカイ</t>
    </rPh>
    <phoneticPr fontId="1"/>
  </si>
  <si>
    <t>円</t>
    <rPh sb="0" eb="1">
      <t>エン</t>
    </rPh>
    <phoneticPr fontId="1"/>
  </si>
  <si>
    <t>その他補助金・助成金</t>
    <rPh sb="2" eb="3">
      <t>タ</t>
    </rPh>
    <rPh sb="3" eb="5">
      <t>ホジョ</t>
    </rPh>
    <rPh sb="5" eb="6">
      <t>キン</t>
    </rPh>
    <rPh sb="7" eb="10">
      <t>ジョセイキン</t>
    </rPh>
    <phoneticPr fontId="1"/>
  </si>
  <si>
    <t>その他大人</t>
    <rPh sb="2" eb="3">
      <t>タ</t>
    </rPh>
    <rPh sb="3" eb="5">
      <t>オトナ</t>
    </rPh>
    <phoneticPr fontId="1"/>
  </si>
  <si>
    <t>支出額</t>
    <rPh sb="0" eb="2">
      <t>シシュツ</t>
    </rPh>
    <phoneticPr fontId="1"/>
  </si>
  <si>
    <t>オリックス宮内財団　助成金</t>
    <rPh sb="5" eb="7">
      <t>ミヤウチ</t>
    </rPh>
    <rPh sb="7" eb="9">
      <t>ザイダン</t>
    </rPh>
    <rPh sb="10" eb="13">
      <t>ジョセイキン</t>
    </rPh>
    <phoneticPr fontId="1"/>
  </si>
  <si>
    <t>食材費</t>
    <rPh sb="0" eb="3">
      <t>ショクザイヒ</t>
    </rPh>
    <phoneticPr fontId="1"/>
  </si>
  <si>
    <t>ビビンバ・スープ</t>
    <phoneticPr fontId="1"/>
  </si>
  <si>
    <t>三色丼・味噌汁</t>
    <rPh sb="0" eb="3">
      <t>サンショクドン</t>
    </rPh>
    <rPh sb="4" eb="7">
      <t>ミソシル</t>
    </rPh>
    <phoneticPr fontId="1"/>
  </si>
  <si>
    <t>そうめん・アイス</t>
    <phoneticPr fontId="1"/>
  </si>
  <si>
    <t>ホットドッグ・ポテトフライ</t>
    <phoneticPr fontId="1"/>
  </si>
  <si>
    <t>カレーライス・グリーンサラダ</t>
    <phoneticPr fontId="1"/>
  </si>
  <si>
    <t>カレーライス・トマトサラダ</t>
    <phoneticPr fontId="1"/>
  </si>
  <si>
    <t>ハンバーグ・ポテトサラダ</t>
    <phoneticPr fontId="1"/>
  </si>
  <si>
    <t>鶏唐揚げ・味噌汁</t>
    <rPh sb="0" eb="1">
      <t>トリ</t>
    </rPh>
    <rPh sb="1" eb="3">
      <t>カラア</t>
    </rPh>
    <rPh sb="5" eb="8">
      <t>ミソシル</t>
    </rPh>
    <phoneticPr fontId="1"/>
  </si>
  <si>
    <t>おにぎり・豚汁</t>
    <rPh sb="5" eb="7">
      <t>トンジル</t>
    </rPh>
    <phoneticPr fontId="1"/>
  </si>
  <si>
    <t>ミートローフ・クリームシチュー</t>
    <phoneticPr fontId="1"/>
  </si>
  <si>
    <t>ちらし寿司・すまし汁</t>
    <rPh sb="3" eb="5">
      <t>スシ</t>
    </rPh>
    <rPh sb="9" eb="10">
      <t>ジル</t>
    </rPh>
    <phoneticPr fontId="1"/>
  </si>
  <si>
    <t>巻き寿司・けんちん汁</t>
    <rPh sb="0" eb="1">
      <t>マキ</t>
    </rPh>
    <rPh sb="2" eb="4">
      <t>スシ</t>
    </rPh>
    <rPh sb="9" eb="10">
      <t>ジル</t>
    </rPh>
    <phoneticPr fontId="1"/>
  </si>
  <si>
    <t>食数合計</t>
    <rPh sb="0" eb="2">
      <t>ショクスウ</t>
    </rPh>
    <rPh sb="2" eb="4">
      <t>ゴウケイ</t>
    </rPh>
    <phoneticPr fontId="1"/>
  </si>
  <si>
    <t>消耗品費</t>
    <rPh sb="0" eb="4">
      <t>ショウモウヒンヒ</t>
    </rPh>
    <phoneticPr fontId="1"/>
  </si>
  <si>
    <t>ボランティア交通費</t>
    <rPh sb="6" eb="9">
      <t>コウツウヒ</t>
    </rPh>
    <phoneticPr fontId="1"/>
  </si>
  <si>
    <t>500円×延べ65人</t>
    <rPh sb="3" eb="4">
      <t>エン</t>
    </rPh>
    <rPh sb="5" eb="6">
      <t>ノ</t>
    </rPh>
    <rPh sb="9" eb="10">
      <t>ニン</t>
    </rPh>
    <phoneticPr fontId="1"/>
  </si>
  <si>
    <t>チラシ代</t>
    <rPh sb="3" eb="4">
      <t>ダイ</t>
    </rPh>
    <phoneticPr fontId="1"/>
  </si>
  <si>
    <t>冷蔵庫</t>
    <rPh sb="0" eb="3">
      <t>レイゾウコ</t>
    </rPh>
    <phoneticPr fontId="1"/>
  </si>
  <si>
    <t>鍋</t>
    <rPh sb="0" eb="1">
      <t>ナベ</t>
    </rPh>
    <phoneticPr fontId="1"/>
  </si>
  <si>
    <t>保険料</t>
    <rPh sb="0" eb="3">
      <t>ホケンリョウ</t>
    </rPh>
    <phoneticPr fontId="1"/>
  </si>
  <si>
    <t>28円×80人×12回</t>
    <rPh sb="2" eb="3">
      <t>エン</t>
    </rPh>
    <rPh sb="6" eb="7">
      <t>ニン</t>
    </rPh>
    <rPh sb="10" eb="11">
      <t>カイ</t>
    </rPh>
    <phoneticPr fontId="1"/>
  </si>
  <si>
    <t>寄付金</t>
    <rPh sb="0" eb="3">
      <t>キフキン</t>
    </rPh>
    <phoneticPr fontId="1"/>
  </si>
  <si>
    <t>１）子ども食堂の開催実績</t>
    <rPh sb="2" eb="3">
      <t>コ</t>
    </rPh>
    <rPh sb="5" eb="7">
      <t>ショクドウ</t>
    </rPh>
    <rPh sb="8" eb="10">
      <t>カイサイ</t>
    </rPh>
    <rPh sb="10" eb="12">
      <t>ジッセキ</t>
    </rPh>
    <phoneticPr fontId="1"/>
  </si>
  <si>
    <t>オリックス子ども食堂</t>
    <rPh sb="5" eb="6">
      <t>コ</t>
    </rPh>
    <rPh sb="8" eb="10">
      <t>ショクドウ</t>
    </rPh>
    <phoneticPr fontId="1"/>
  </si>
  <si>
    <t>代表　財団　一郎</t>
    <rPh sb="0" eb="2">
      <t>ダイヒョウ</t>
    </rPh>
    <rPh sb="3" eb="5">
      <t>ザイダン</t>
    </rPh>
    <rPh sb="6" eb="8">
      <t>イチロウ</t>
    </rPh>
    <phoneticPr fontId="1"/>
  </si>
  <si>
    <t>　　オリックス宮内財団　御中</t>
    <phoneticPr fontId="1"/>
  </si>
  <si>
    <t>オリックス子ども食堂の会</t>
    <rPh sb="5" eb="6">
      <t>コ</t>
    </rPh>
    <rPh sb="8" eb="10">
      <t>ショクドウ</t>
    </rPh>
    <rPh sb="11" eb="12">
      <t>カイ</t>
    </rPh>
    <phoneticPr fontId="1"/>
  </si>
  <si>
    <t>～</t>
    <phoneticPr fontId="1"/>
  </si>
  <si>
    <t>11:00</t>
    <phoneticPr fontId="1"/>
  </si>
  <si>
    <t>参加人数 合計　</t>
    <rPh sb="0" eb="2">
      <t>サンカ</t>
    </rPh>
    <rPh sb="2" eb="4">
      <t>ニンズウ</t>
    </rPh>
    <rPh sb="5" eb="7">
      <t>ゴウケイ</t>
    </rPh>
    <phoneticPr fontId="1"/>
  </si>
  <si>
    <t>参加人数 平均　</t>
    <rPh sb="0" eb="4">
      <t>サンカニンズウ</t>
    </rPh>
    <rPh sb="5" eb="7">
      <t>ヘイキン</t>
    </rPh>
    <phoneticPr fontId="1"/>
  </si>
  <si>
    <t>開催回数　</t>
    <rPh sb="0" eb="4">
      <t>カイサイカイスウ</t>
    </rPh>
    <phoneticPr fontId="1"/>
  </si>
  <si>
    <t>子と保護者の割合　</t>
    <rPh sb="0" eb="1">
      <t>コ</t>
    </rPh>
    <rPh sb="2" eb="5">
      <t>ホゴシャ</t>
    </rPh>
    <rPh sb="6" eb="8">
      <t>ワリアイ</t>
    </rPh>
    <phoneticPr fontId="1"/>
  </si>
  <si>
    <t>2000部</t>
    <rPh sb="4" eb="5">
      <t>ブ</t>
    </rPh>
    <phoneticPr fontId="1"/>
  </si>
  <si>
    <t>●●市、●●市社会福祉協議会</t>
    <rPh sb="2" eb="3">
      <t>シ</t>
    </rPh>
    <rPh sb="6" eb="7">
      <t>シ</t>
    </rPh>
    <rPh sb="7" eb="9">
      <t>シャカイ</t>
    </rPh>
    <rPh sb="9" eb="11">
      <t>フクシ</t>
    </rPh>
    <rPh sb="11" eb="14">
      <t>キョウギカイ</t>
    </rPh>
    <phoneticPr fontId="1"/>
  </si>
  <si>
    <t>※黄色がついているところにご記入下さい。</t>
    <rPh sb="1" eb="3">
      <t>キイロ</t>
    </rPh>
    <rPh sb="3" eb="4">
      <t>ミドリイロ</t>
    </rPh>
    <rPh sb="14" eb="16">
      <t>キニュウ</t>
    </rPh>
    <rPh sb="16" eb="17">
      <t>クダ</t>
    </rPh>
    <phoneticPr fontId="1"/>
  </si>
  <si>
    <r>
      <rPr>
        <b/>
        <sz val="11"/>
        <color rgb="FFFF0000"/>
        <rFont val="游ゴシック"/>
        <family val="3"/>
        <charset val="128"/>
        <scheme val="minor"/>
      </rPr>
      <t>* 支援を行った運営費については、原則、領収書は不要です。</t>
    </r>
    <r>
      <rPr>
        <sz val="11"/>
        <rFont val="游ゴシック"/>
        <family val="3"/>
        <charset val="128"/>
        <scheme val="minor"/>
      </rPr>
      <t>ただし、使途について説明を求めることがあります。</t>
    </r>
    <phoneticPr fontId="1"/>
  </si>
  <si>
    <t>スタッフへの食事提供有無</t>
    <rPh sb="6" eb="10">
      <t>ショクジテイキョウ</t>
    </rPh>
    <rPh sb="10" eb="12">
      <t>ウム</t>
    </rPh>
    <phoneticPr fontId="1"/>
  </si>
  <si>
    <t>13:00</t>
    <phoneticPr fontId="1"/>
  </si>
  <si>
    <t>無し</t>
  </si>
  <si>
    <t>* 開催回数20回以上の場合は、管理表等の別紙添付でも可とします。</t>
    <phoneticPr fontId="1"/>
  </si>
  <si>
    <t>* 回数欄が足りない場合は、回数分の行を挿入、数式等をコピーペースト後に、記入して下さい。</t>
    <rPh sb="2" eb="4">
      <t>カイスウ</t>
    </rPh>
    <rPh sb="4" eb="5">
      <t>ラン</t>
    </rPh>
    <rPh sb="14" eb="16">
      <t>カイスウ</t>
    </rPh>
    <rPh sb="16" eb="17">
      <t>ブン</t>
    </rPh>
    <rPh sb="18" eb="19">
      <t>ギョウ</t>
    </rPh>
    <rPh sb="20" eb="22">
      <t>ソウニュウ</t>
    </rPh>
    <rPh sb="23" eb="25">
      <t>スウシキ</t>
    </rPh>
    <rPh sb="25" eb="26">
      <t>トウ</t>
    </rPh>
    <rPh sb="34" eb="35">
      <t>ゴ</t>
    </rPh>
    <rPh sb="37" eb="39">
      <t>キニュウ</t>
    </rPh>
    <rPh sb="41" eb="42">
      <t>クダ</t>
    </rPh>
    <phoneticPr fontId="1"/>
  </si>
  <si>
    <t>　独自の書式でご提出いただく場合は各回の参加人数（子供、保護者、その他大人、スタッフ内訳）と</t>
    <rPh sb="1" eb="3">
      <t>ドクジ</t>
    </rPh>
    <phoneticPr fontId="1"/>
  </si>
  <si>
    <t>　合計が分かるようにしてください。</t>
    <phoneticPr fontId="1"/>
  </si>
  <si>
    <t>※ 収入の合計と支出の合計は同額になるようにしてください</t>
    <rPh sb="2" eb="4">
      <t>シュウニュウ</t>
    </rPh>
    <rPh sb="5" eb="7">
      <t>ゴウケイ</t>
    </rPh>
    <rPh sb="8" eb="10">
      <t>シシュツ</t>
    </rPh>
    <rPh sb="11" eb="13">
      <t>ゴウケイ</t>
    </rPh>
    <rPh sb="14" eb="16">
      <t>ドウガク</t>
    </rPh>
    <phoneticPr fontId="1"/>
  </si>
  <si>
    <t>※ 支出の合計と収入の合計は同額になるようにしてください</t>
    <rPh sb="2" eb="4">
      <t>シシュツ</t>
    </rPh>
    <rPh sb="5" eb="7">
      <t>ゴウケイ</t>
    </rPh>
    <rPh sb="8" eb="10">
      <t>シュウニュウ</t>
    </rPh>
    <rPh sb="11" eb="13">
      <t>ゴウケイ</t>
    </rPh>
    <rPh sb="14" eb="16">
      <t>ドウガク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</si>
</sst>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0\)"/>
    <numFmt numFmtId="177" formatCode="#,##0_ ;[Red]\-#,##0\ "/>
    <numFmt numFmtId="178" formatCode="#,##0&quot;円&quot;_ ;[Red]\-#,##0&quot;円&quot;\ "/>
    <numFmt numFmtId="179" formatCode="#,##0_ "/>
    <numFmt numFmtId="180" formatCode="#,##0_);[Red]\(#,##0\)"/>
    <numFmt numFmtId="181" formatCode="yyyy/m/d;@"/>
    <numFmt numFmtId="182" formatCode="&quot;第&quot;0&quot;回&quot;"/>
    <numFmt numFmtId="183" formatCode="#,##0\ &quot;回&quot;\ "/>
  </numFmts>
  <fonts count="16" x14ac:knownFonts="1">
    <font>
      <sz val="11"/>
      <color theme="1"/>
      <name val="游ゴシック"/>
      <family val="2"/>
      <charset val="128"/>
      <scheme val="minor"/>
    </font>
    <font>
      <sz val="6"/>
      <name val="游ゴシック"/>
      <family val="2"/>
      <charset val="128"/>
      <scheme val="minor"/>
    </font>
    <font>
      <sz val="10"/>
      <name val="游ゴシック"/>
      <family val="3"/>
      <charset val="128"/>
      <scheme val="minor"/>
    </font>
    <font>
      <b/>
      <sz val="11"/>
      <name val="游ゴシック"/>
      <family val="3"/>
      <charset val="128"/>
      <scheme val="minor"/>
    </font>
    <font>
      <sz val="11"/>
      <name val="游ゴシック"/>
      <family val="3"/>
      <charset val="128"/>
      <scheme val="minor"/>
    </font>
    <font>
      <sz val="7"/>
      <color theme="1"/>
      <name val="Consolas"/>
      <family val="3"/>
    </font>
    <font>
      <sz val="12"/>
      <name val="游ゴシック"/>
      <family val="3"/>
      <charset val="128"/>
      <scheme val="minor"/>
    </font>
    <font>
      <sz val="10"/>
      <color theme="1"/>
      <name val="游ゴシック"/>
      <family val="3"/>
      <charset val="128"/>
      <scheme val="minor"/>
    </font>
    <font>
      <sz val="11"/>
      <color theme="1"/>
      <name val="游ゴシック"/>
      <family val="3"/>
      <charset val="128"/>
      <scheme val="minor"/>
    </font>
    <font>
      <b/>
      <sz val="14"/>
      <name val="游ゴシック"/>
      <family val="3"/>
      <charset val="128"/>
      <scheme val="minor"/>
    </font>
    <font>
      <sz val="14"/>
      <name val="游ゴシック"/>
      <family val="3"/>
      <charset val="128"/>
      <scheme val="minor"/>
    </font>
    <font>
      <b/>
      <sz val="11"/>
      <color rgb="FFFF0000"/>
      <name val="游ゴシック"/>
      <family val="3"/>
      <charset val="128"/>
      <scheme val="minor"/>
    </font>
    <font>
      <sz val="9"/>
      <name val="游ゴシック"/>
      <family val="3"/>
      <charset val="128"/>
      <scheme val="minor"/>
    </font>
    <font>
      <b/>
      <sz val="12"/>
      <color rgb="FFFF0000"/>
      <name val="游ゴシック"/>
      <family val="3"/>
      <charset val="128"/>
      <scheme val="minor"/>
    </font>
    <font>
      <sz val="11"/>
      <color rgb="FFC00000"/>
      <name val="游ゴシック"/>
      <family val="3"/>
      <charset val="128"/>
      <scheme val="minor"/>
    </font>
    <font>
      <sz val="9"/>
      <color indexed="81"/>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s>
  <borders count="29">
    <border>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style="thin">
        <color auto="1"/>
      </top>
      <bottom style="thin">
        <color auto="1"/>
      </bottom>
      <diagonal/>
    </border>
    <border>
      <left/>
      <right style="thin">
        <color auto="1"/>
      </right>
      <top style="medium">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style="thin">
        <color auto="1"/>
      </top>
      <bottom/>
      <diagonal/>
    </border>
    <border>
      <left style="medium">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right/>
      <top style="medium">
        <color auto="1"/>
      </top>
      <bottom style="medium">
        <color auto="1"/>
      </bottom>
      <diagonal/>
    </border>
  </borders>
  <cellStyleXfs count="1">
    <xf numFmtId="0" fontId="0" fillId="0" borderId="0">
      <alignment vertical="center"/>
    </xf>
  </cellStyleXfs>
  <cellXfs count="130">
    <xf numFmtId="0" fontId="0" fillId="0" borderId="0" xfId="0">
      <alignment vertical="center"/>
    </xf>
    <xf numFmtId="0" fontId="2" fillId="4" borderId="0" xfId="0" applyFont="1" applyFill="1" applyProtection="1">
      <alignment vertical="center"/>
      <protection locked="0"/>
    </xf>
    <xf numFmtId="0" fontId="4" fillId="4" borderId="0" xfId="0" applyFont="1" applyFill="1" applyProtection="1">
      <alignment vertical="center"/>
      <protection locked="0"/>
    </xf>
    <xf numFmtId="0" fontId="4" fillId="4" borderId="0" xfId="0" applyFont="1" applyFill="1" applyBorder="1" applyProtection="1">
      <alignment vertical="center"/>
      <protection locked="0"/>
    </xf>
    <xf numFmtId="0" fontId="2" fillId="4" borderId="0" xfId="0" applyFont="1" applyFill="1" applyBorder="1" applyProtection="1">
      <alignment vertical="center"/>
      <protection locked="0"/>
    </xf>
    <xf numFmtId="0" fontId="3" fillId="4" borderId="0" xfId="0" applyFont="1" applyFill="1" applyProtection="1">
      <alignment vertical="center"/>
      <protection locked="0"/>
    </xf>
    <xf numFmtId="177" fontId="4" fillId="4" borderId="0" xfId="0" applyNumberFormat="1" applyFont="1" applyFill="1" applyBorder="1" applyAlignment="1" applyProtection="1">
      <alignment vertical="center"/>
      <protection locked="0"/>
    </xf>
    <xf numFmtId="176" fontId="4" fillId="4" borderId="0" xfId="0" applyNumberFormat="1" applyFont="1" applyFill="1" applyBorder="1" applyProtection="1">
      <alignment vertical="center"/>
      <protection locked="0"/>
    </xf>
    <xf numFmtId="0" fontId="9" fillId="4" borderId="0" xfId="0" applyFont="1" applyFill="1" applyProtection="1">
      <alignment vertical="center"/>
      <protection locked="0"/>
    </xf>
    <xf numFmtId="179" fontId="6" fillId="2" borderId="10" xfId="0" applyNumberFormat="1" applyFont="1" applyFill="1" applyBorder="1" applyAlignment="1" applyProtection="1">
      <alignment vertical="center"/>
      <protection locked="0"/>
    </xf>
    <xf numFmtId="178" fontId="4" fillId="2" borderId="23" xfId="0" applyNumberFormat="1" applyFont="1" applyFill="1" applyBorder="1" applyAlignment="1" applyProtection="1">
      <alignment vertical="center"/>
      <protection locked="0"/>
    </xf>
    <xf numFmtId="0" fontId="6" fillId="4" borderId="0" xfId="0" applyFont="1" applyFill="1" applyBorder="1" applyAlignment="1" applyProtection="1">
      <alignment vertical="center"/>
      <protection locked="0"/>
    </xf>
    <xf numFmtId="0" fontId="9" fillId="4" borderId="0" xfId="0" applyFont="1" applyFill="1" applyBorder="1" applyProtection="1">
      <alignment vertical="center"/>
      <protection locked="0"/>
    </xf>
    <xf numFmtId="0" fontId="3" fillId="4" borderId="0" xfId="0" applyFont="1" applyFill="1" applyBorder="1" applyProtection="1">
      <alignment vertical="center"/>
      <protection locked="0"/>
    </xf>
    <xf numFmtId="0" fontId="4" fillId="4" borderId="0" xfId="0" applyFont="1" applyFill="1" applyAlignment="1" applyProtection="1">
      <alignment vertical="center"/>
      <protection locked="0"/>
    </xf>
    <xf numFmtId="9" fontId="4" fillId="4" borderId="0" xfId="0" applyNumberFormat="1" applyFont="1" applyFill="1" applyBorder="1" applyProtection="1">
      <alignment vertical="center"/>
      <protection locked="0"/>
    </xf>
    <xf numFmtId="180" fontId="8" fillId="4" borderId="13" xfId="0" applyNumberFormat="1" applyFont="1" applyFill="1" applyBorder="1" applyAlignment="1" applyProtection="1">
      <alignment vertical="center"/>
      <protection locked="0"/>
    </xf>
    <xf numFmtId="180" fontId="8" fillId="4" borderId="14" xfId="0" applyNumberFormat="1" applyFont="1" applyFill="1" applyBorder="1" applyAlignment="1" applyProtection="1">
      <alignment vertical="center"/>
      <protection locked="0"/>
    </xf>
    <xf numFmtId="180" fontId="8" fillId="4" borderId="0" xfId="0" applyNumberFormat="1" applyFont="1" applyFill="1" applyProtection="1">
      <alignment vertical="center"/>
      <protection locked="0"/>
    </xf>
    <xf numFmtId="0" fontId="8" fillId="4" borderId="0" xfId="0" applyFont="1" applyFill="1" applyProtection="1">
      <alignment vertical="center"/>
      <protection locked="0"/>
    </xf>
    <xf numFmtId="182" fontId="8" fillId="0" borderId="10" xfId="0" applyNumberFormat="1" applyFont="1" applyFill="1" applyBorder="1" applyAlignment="1" applyProtection="1">
      <alignment horizontal="right" vertical="center"/>
      <protection locked="0"/>
    </xf>
    <xf numFmtId="181" fontId="8" fillId="2" borderId="10" xfId="0" applyNumberFormat="1" applyFont="1" applyFill="1" applyBorder="1" applyAlignment="1" applyProtection="1">
      <alignment horizontal="center" vertical="center"/>
      <protection locked="0"/>
    </xf>
    <xf numFmtId="181" fontId="8" fillId="2" borderId="8" xfId="0" applyNumberFormat="1" applyFont="1" applyFill="1" applyBorder="1" applyAlignment="1" applyProtection="1">
      <alignment horizontal="left" vertical="center" wrapText="1"/>
      <protection locked="0"/>
    </xf>
    <xf numFmtId="179" fontId="8" fillId="2" borderId="10" xfId="0" applyNumberFormat="1" applyFont="1" applyFill="1" applyBorder="1" applyProtection="1">
      <alignment vertical="center"/>
      <protection locked="0"/>
    </xf>
    <xf numFmtId="179" fontId="8" fillId="3" borderId="23" xfId="0" applyNumberFormat="1" applyFont="1" applyFill="1" applyBorder="1" applyProtection="1">
      <alignment vertical="center"/>
      <protection locked="0"/>
    </xf>
    <xf numFmtId="0" fontId="3" fillId="4" borderId="0" xfId="0" applyFont="1" applyFill="1" applyBorder="1" applyAlignment="1" applyProtection="1">
      <alignment horizontal="left" vertical="center"/>
      <protection locked="0"/>
    </xf>
    <xf numFmtId="178" fontId="4" fillId="3" borderId="23" xfId="0" applyNumberFormat="1" applyFont="1" applyFill="1" applyBorder="1" applyAlignment="1" applyProtection="1">
      <alignment vertical="center"/>
      <protection locked="0"/>
    </xf>
    <xf numFmtId="0" fontId="5" fillId="0" borderId="0" xfId="0" applyFont="1" applyProtection="1">
      <alignment vertical="center"/>
      <protection locked="0"/>
    </xf>
    <xf numFmtId="0" fontId="3" fillId="4" borderId="0" xfId="0" applyFont="1" applyFill="1" applyAlignment="1" applyProtection="1">
      <alignment horizontal="left" vertical="center"/>
      <protection locked="0"/>
    </xf>
    <xf numFmtId="179" fontId="6" fillId="3" borderId="10" xfId="0" applyNumberFormat="1" applyFont="1" applyFill="1" applyBorder="1" applyAlignment="1" applyProtection="1">
      <alignment vertical="center"/>
    </xf>
    <xf numFmtId="0" fontId="11" fillId="4" borderId="0" xfId="0" applyFont="1" applyFill="1" applyProtection="1">
      <alignment vertical="center"/>
      <protection locked="0"/>
    </xf>
    <xf numFmtId="179" fontId="8" fillId="3" borderId="10" xfId="0" applyNumberFormat="1" applyFont="1" applyFill="1" applyBorder="1" applyProtection="1">
      <alignment vertical="center"/>
      <protection locked="0"/>
    </xf>
    <xf numFmtId="182" fontId="8" fillId="4" borderId="0" xfId="0" applyNumberFormat="1" applyFont="1" applyFill="1" applyBorder="1" applyAlignment="1" applyProtection="1">
      <alignment horizontal="right" vertical="center"/>
      <protection locked="0"/>
    </xf>
    <xf numFmtId="179" fontId="8" fillId="3" borderId="25" xfId="0" applyNumberFormat="1" applyFont="1" applyFill="1" applyBorder="1" applyProtection="1">
      <alignment vertical="center"/>
    </xf>
    <xf numFmtId="179" fontId="8" fillId="3" borderId="28" xfId="0" applyNumberFormat="1" applyFont="1" applyFill="1" applyBorder="1" applyProtection="1">
      <alignment vertical="center"/>
    </xf>
    <xf numFmtId="0" fontId="4" fillId="2" borderId="0" xfId="0" applyFont="1" applyFill="1" applyProtection="1">
      <alignment vertical="center"/>
      <protection locked="0"/>
    </xf>
    <xf numFmtId="181" fontId="8" fillId="2" borderId="0" xfId="0" applyNumberFormat="1" applyFont="1" applyFill="1" applyBorder="1" applyAlignment="1" applyProtection="1">
      <alignment vertical="center"/>
      <protection locked="0"/>
    </xf>
    <xf numFmtId="181" fontId="13" fillId="2" borderId="0" xfId="0" applyNumberFormat="1" applyFont="1" applyFill="1" applyBorder="1" applyAlignment="1" applyProtection="1">
      <alignment vertical="center"/>
      <protection locked="0"/>
    </xf>
    <xf numFmtId="179" fontId="8" fillId="3" borderId="26" xfId="0" applyNumberFormat="1" applyFont="1" applyFill="1" applyBorder="1" applyProtection="1">
      <alignment vertical="center"/>
    </xf>
    <xf numFmtId="0" fontId="14" fillId="4" borderId="0" xfId="0" applyFont="1" applyFill="1" applyProtection="1">
      <alignment vertical="center"/>
      <protection locked="0"/>
    </xf>
    <xf numFmtId="49" fontId="8" fillId="2" borderId="10" xfId="0" applyNumberFormat="1" applyFont="1" applyFill="1" applyBorder="1" applyAlignment="1" applyProtection="1">
      <alignment horizontal="center" vertical="center"/>
      <protection locked="0"/>
    </xf>
    <xf numFmtId="49" fontId="8" fillId="2" borderId="24" xfId="0" applyNumberFormat="1" applyFont="1" applyFill="1" applyBorder="1" applyAlignment="1" applyProtection="1">
      <alignment horizontal="center" vertical="center"/>
      <protection locked="0"/>
    </xf>
    <xf numFmtId="49" fontId="8" fillId="2" borderId="23" xfId="0" applyNumberFormat="1" applyFont="1" applyFill="1" applyBorder="1" applyAlignment="1" applyProtection="1">
      <alignment horizontal="center" vertical="center"/>
      <protection locked="0"/>
    </xf>
    <xf numFmtId="180" fontId="14" fillId="4" borderId="0" xfId="0" applyNumberFormat="1" applyFont="1" applyFill="1" applyProtection="1">
      <alignment vertical="center"/>
      <protection locked="0"/>
    </xf>
    <xf numFmtId="179" fontId="4" fillId="3" borderId="28" xfId="0" applyNumberFormat="1" applyFont="1" applyFill="1" applyBorder="1" applyProtection="1">
      <alignment vertical="center"/>
    </xf>
    <xf numFmtId="182" fontId="8" fillId="2" borderId="10" xfId="0" applyNumberFormat="1" applyFont="1" applyFill="1" applyBorder="1" applyAlignment="1" applyProtection="1">
      <alignment horizontal="right" vertical="center"/>
      <protection locked="0"/>
    </xf>
    <xf numFmtId="179" fontId="4" fillId="3" borderId="25" xfId="0" applyNumberFormat="1" applyFont="1" applyFill="1" applyBorder="1" applyProtection="1">
      <alignment vertical="center"/>
    </xf>
    <xf numFmtId="179" fontId="4" fillId="3" borderId="26" xfId="0" applyNumberFormat="1" applyFont="1" applyFill="1" applyBorder="1" applyProtection="1">
      <alignment vertical="center"/>
    </xf>
    <xf numFmtId="49" fontId="4" fillId="2" borderId="10" xfId="0" applyNumberFormat="1" applyFont="1" applyFill="1" applyBorder="1" applyAlignment="1" applyProtection="1">
      <alignment horizontal="center" vertical="center"/>
      <protection locked="0"/>
    </xf>
    <xf numFmtId="49" fontId="4" fillId="2" borderId="24" xfId="0" applyNumberFormat="1" applyFont="1" applyFill="1" applyBorder="1" applyAlignment="1" applyProtection="1">
      <alignment horizontal="center" vertical="center"/>
      <protection locked="0"/>
    </xf>
    <xf numFmtId="49" fontId="4" fillId="2" borderId="23" xfId="0" applyNumberFormat="1" applyFont="1" applyFill="1" applyBorder="1" applyAlignment="1" applyProtection="1">
      <alignment horizontal="center" vertical="center"/>
      <protection locked="0"/>
    </xf>
    <xf numFmtId="0" fontId="4" fillId="4" borderId="0" xfId="0" applyFont="1" applyFill="1" applyBorder="1" applyAlignment="1" applyProtection="1">
      <alignment horizontal="center" vertical="center"/>
      <protection locked="0"/>
    </xf>
    <xf numFmtId="0" fontId="9" fillId="4" borderId="0" xfId="0" applyFont="1" applyFill="1" applyBorder="1" applyAlignment="1" applyProtection="1">
      <alignment vertical="center"/>
      <protection locked="0"/>
    </xf>
    <xf numFmtId="0" fontId="6" fillId="4" borderId="0" xfId="0" applyFont="1" applyFill="1" applyProtection="1">
      <alignment vertical="center"/>
      <protection locked="0"/>
    </xf>
    <xf numFmtId="179" fontId="8" fillId="4" borderId="23" xfId="0" applyNumberFormat="1" applyFont="1" applyFill="1" applyBorder="1" applyProtection="1">
      <alignment vertical="center"/>
      <protection locked="0"/>
    </xf>
    <xf numFmtId="178" fontId="4" fillId="4" borderId="23" xfId="0" applyNumberFormat="1" applyFont="1" applyFill="1" applyBorder="1" applyAlignment="1" applyProtection="1">
      <alignment vertical="center"/>
      <protection locked="0"/>
    </xf>
    <xf numFmtId="0" fontId="9" fillId="4" borderId="0" xfId="0" applyFont="1" applyFill="1" applyBorder="1" applyAlignment="1" applyProtection="1">
      <alignment horizontal="left" vertical="center"/>
      <protection locked="0"/>
    </xf>
    <xf numFmtId="176" fontId="10" fillId="2" borderId="0" xfId="0" applyNumberFormat="1" applyFont="1" applyFill="1" applyBorder="1" applyAlignment="1" applyProtection="1">
      <alignment horizontal="center" vertical="center"/>
      <protection locked="0"/>
    </xf>
    <xf numFmtId="0" fontId="4" fillId="4" borderId="4" xfId="0" applyFont="1" applyFill="1" applyBorder="1" applyAlignment="1" applyProtection="1">
      <alignment horizontal="center" vertical="center"/>
      <protection locked="0"/>
    </xf>
    <xf numFmtId="0" fontId="4" fillId="4" borderId="5" xfId="0" applyFont="1" applyFill="1" applyBorder="1" applyAlignment="1" applyProtection="1">
      <alignment horizontal="center" vertical="center"/>
      <protection locked="0"/>
    </xf>
    <xf numFmtId="0" fontId="4" fillId="4" borderId="11"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4" fillId="4" borderId="22" xfId="0" applyFont="1" applyFill="1" applyBorder="1" applyAlignment="1" applyProtection="1">
      <alignment horizontal="center"/>
      <protection locked="0"/>
    </xf>
    <xf numFmtId="0" fontId="4" fillId="4" borderId="13" xfId="0" applyFont="1" applyFill="1" applyBorder="1" applyAlignment="1" applyProtection="1">
      <alignment horizontal="center"/>
      <protection locked="0"/>
    </xf>
    <xf numFmtId="0" fontId="4" fillId="4" borderId="14" xfId="0" applyFont="1" applyFill="1" applyBorder="1" applyAlignment="1" applyProtection="1">
      <alignment horizontal="center"/>
      <protection locked="0"/>
    </xf>
    <xf numFmtId="0" fontId="6" fillId="2" borderId="12" xfId="0" applyFont="1" applyFill="1" applyBorder="1" applyAlignment="1" applyProtection="1">
      <alignment horizontal="center"/>
      <protection locked="0"/>
    </xf>
    <xf numFmtId="0" fontId="6" fillId="2" borderId="13" xfId="0" applyFont="1" applyFill="1" applyBorder="1" applyAlignment="1" applyProtection="1">
      <alignment horizontal="center"/>
      <protection locked="0"/>
    </xf>
    <xf numFmtId="0" fontId="6" fillId="2" borderId="21" xfId="0" applyFont="1" applyFill="1" applyBorder="1" applyAlignment="1" applyProtection="1">
      <alignment horizontal="center"/>
      <protection locked="0"/>
    </xf>
    <xf numFmtId="0" fontId="4" fillId="4" borderId="1" xfId="0" applyFont="1" applyFill="1" applyBorder="1" applyAlignment="1" applyProtection="1">
      <alignment horizontal="center" vertical="top"/>
      <protection locked="0"/>
    </xf>
    <xf numFmtId="0" fontId="4" fillId="4" borderId="2" xfId="0" applyFont="1" applyFill="1" applyBorder="1" applyAlignment="1" applyProtection="1">
      <alignment horizontal="center" vertical="top"/>
      <protection locked="0"/>
    </xf>
    <xf numFmtId="0" fontId="4" fillId="4" borderId="19" xfId="0" applyFont="1" applyFill="1" applyBorder="1" applyAlignment="1" applyProtection="1">
      <alignment horizontal="center" vertical="top"/>
      <protection locked="0"/>
    </xf>
    <xf numFmtId="0" fontId="6" fillId="2" borderId="20" xfId="0" applyFont="1" applyFill="1" applyBorder="1" applyAlignment="1" applyProtection="1">
      <alignment horizontal="center" vertical="top"/>
      <protection locked="0"/>
    </xf>
    <xf numFmtId="0" fontId="6" fillId="2" borderId="2" xfId="0" applyFont="1" applyFill="1" applyBorder="1" applyAlignment="1" applyProtection="1">
      <alignment horizontal="center" vertical="top"/>
      <protection locked="0"/>
    </xf>
    <xf numFmtId="0" fontId="6" fillId="2" borderId="3" xfId="0" applyFont="1" applyFill="1" applyBorder="1" applyAlignment="1" applyProtection="1">
      <alignment horizontal="center" vertical="top"/>
      <protection locked="0"/>
    </xf>
    <xf numFmtId="0" fontId="12" fillId="4" borderId="12" xfId="0" applyFont="1" applyFill="1" applyBorder="1" applyAlignment="1" applyProtection="1">
      <alignment horizontal="center" vertical="center" wrapText="1"/>
      <protection locked="0"/>
    </xf>
    <xf numFmtId="0" fontId="12" fillId="4" borderId="13" xfId="0" applyFont="1" applyFill="1" applyBorder="1" applyAlignment="1" applyProtection="1">
      <alignment horizontal="center" vertical="center" wrapText="1"/>
      <protection locked="0"/>
    </xf>
    <xf numFmtId="0" fontId="12" fillId="4" borderId="16" xfId="0" applyFont="1" applyFill="1" applyBorder="1" applyAlignment="1" applyProtection="1">
      <alignment horizontal="center" vertical="center" wrapText="1"/>
      <protection locked="0"/>
    </xf>
    <xf numFmtId="0" fontId="12" fillId="4" borderId="17"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180" fontId="8" fillId="4" borderId="8" xfId="0" applyNumberFormat="1" applyFont="1" applyFill="1" applyBorder="1" applyAlignment="1" applyProtection="1">
      <alignment horizontal="center" vertical="center"/>
      <protection locked="0"/>
    </xf>
    <xf numFmtId="0" fontId="7" fillId="4" borderId="8" xfId="0" applyFont="1" applyFill="1" applyBorder="1" applyAlignment="1" applyProtection="1">
      <alignment horizontal="center" vertical="center" shrinkToFit="1"/>
      <protection locked="0"/>
    </xf>
    <xf numFmtId="0" fontId="7" fillId="4"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shrinkToFit="1"/>
      <protection locked="0"/>
    </xf>
    <xf numFmtId="0" fontId="7" fillId="4" borderId="14" xfId="0" applyFont="1" applyFill="1" applyBorder="1" applyAlignment="1" applyProtection="1">
      <alignment horizontal="center" vertical="center" shrinkToFit="1"/>
      <protection locked="0"/>
    </xf>
    <xf numFmtId="0" fontId="7" fillId="4" borderId="16" xfId="0" applyFont="1" applyFill="1" applyBorder="1" applyAlignment="1" applyProtection="1">
      <alignment horizontal="center" vertical="center" shrinkToFit="1"/>
      <protection locked="0"/>
    </xf>
    <xf numFmtId="0" fontId="7" fillId="4" borderId="17" xfId="0" applyFont="1" applyFill="1" applyBorder="1" applyAlignment="1" applyProtection="1">
      <alignment horizontal="center" vertical="center" shrinkToFit="1"/>
      <protection locked="0"/>
    </xf>
    <xf numFmtId="0" fontId="7" fillId="4" borderId="18" xfId="0" applyFont="1" applyFill="1" applyBorder="1" applyAlignment="1" applyProtection="1">
      <alignment horizontal="center" vertical="center" shrinkToFit="1"/>
      <protection locked="0"/>
    </xf>
    <xf numFmtId="180" fontId="8" fillId="4" borderId="10" xfId="0" applyNumberFormat="1" applyFont="1" applyFill="1" applyBorder="1" applyAlignment="1" applyProtection="1">
      <alignment horizontal="center" vertical="center"/>
      <protection locked="0"/>
    </xf>
    <xf numFmtId="180" fontId="8" fillId="4" borderId="24" xfId="0" applyNumberFormat="1"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wrapText="1" shrinkToFit="1"/>
      <protection locked="0"/>
    </xf>
    <xf numFmtId="0" fontId="7" fillId="4" borderId="14" xfId="0" applyFont="1" applyFill="1" applyBorder="1" applyAlignment="1" applyProtection="1">
      <alignment horizontal="center" vertical="center" wrapText="1" shrinkToFit="1"/>
      <protection locked="0"/>
    </xf>
    <xf numFmtId="0" fontId="7" fillId="4" borderId="16" xfId="0" applyFont="1" applyFill="1" applyBorder="1" applyAlignment="1" applyProtection="1">
      <alignment horizontal="center" vertical="center" wrapText="1" shrinkToFit="1"/>
      <protection locked="0"/>
    </xf>
    <xf numFmtId="0" fontId="7" fillId="4" borderId="18" xfId="0" applyFont="1" applyFill="1" applyBorder="1" applyAlignment="1" applyProtection="1">
      <alignment horizontal="center" vertical="center" wrapText="1" shrinkToFit="1"/>
      <protection locked="0"/>
    </xf>
    <xf numFmtId="0" fontId="4" fillId="4" borderId="10" xfId="0" applyFont="1" applyFill="1" applyBorder="1" applyAlignment="1" applyProtection="1">
      <alignment horizontal="left" vertical="center"/>
      <protection locked="0"/>
    </xf>
    <xf numFmtId="0" fontId="4" fillId="4" borderId="24" xfId="0" applyFont="1" applyFill="1" applyBorder="1" applyAlignment="1" applyProtection="1">
      <alignment horizontal="left" vertical="center"/>
      <protection locked="0"/>
    </xf>
    <xf numFmtId="0" fontId="4" fillId="4" borderId="23" xfId="0" applyFont="1" applyFill="1" applyBorder="1" applyAlignment="1" applyProtection="1">
      <alignment horizontal="left" vertical="center"/>
      <protection locked="0"/>
    </xf>
    <xf numFmtId="0" fontId="4" fillId="2" borderId="8" xfId="0" applyFont="1" applyFill="1" applyBorder="1" applyAlignment="1" applyProtection="1">
      <alignment horizontal="left" vertical="center"/>
      <protection locked="0"/>
    </xf>
    <xf numFmtId="0" fontId="7" fillId="4" borderId="10" xfId="0" applyFont="1" applyFill="1" applyBorder="1" applyAlignment="1" applyProtection="1">
      <alignment horizontal="center" vertical="center" shrinkToFit="1"/>
      <protection locked="0"/>
    </xf>
    <xf numFmtId="0" fontId="7" fillId="4" borderId="23" xfId="0" applyFont="1" applyFill="1" applyBorder="1" applyAlignment="1" applyProtection="1">
      <alignment horizontal="center" vertical="center" shrinkToFit="1"/>
      <protection locked="0"/>
    </xf>
    <xf numFmtId="180" fontId="8" fillId="4" borderId="0" xfId="0" applyNumberFormat="1" applyFont="1" applyFill="1" applyBorder="1" applyAlignment="1" applyProtection="1">
      <alignment horizontal="right" vertical="center"/>
      <protection locked="0"/>
    </xf>
    <xf numFmtId="180" fontId="8" fillId="4" borderId="27" xfId="0" applyNumberFormat="1" applyFont="1" applyFill="1" applyBorder="1" applyAlignment="1" applyProtection="1">
      <alignment horizontal="right" vertical="center"/>
      <protection locked="0"/>
    </xf>
    <xf numFmtId="183" fontId="8" fillId="3" borderId="25" xfId="0" applyNumberFormat="1" applyFont="1" applyFill="1" applyBorder="1" applyAlignment="1" applyProtection="1">
      <alignment horizontal="center" vertical="center"/>
    </xf>
    <xf numFmtId="183" fontId="8" fillId="3" borderId="28" xfId="0" applyNumberFormat="1" applyFont="1" applyFill="1" applyBorder="1" applyAlignment="1" applyProtection="1">
      <alignment horizontal="center" vertical="center"/>
    </xf>
    <xf numFmtId="183" fontId="8" fillId="3" borderId="26" xfId="0" applyNumberFormat="1" applyFont="1" applyFill="1" applyBorder="1" applyAlignment="1" applyProtection="1">
      <alignment horizontal="center" vertical="center"/>
    </xf>
    <xf numFmtId="9" fontId="11" fillId="3" borderId="25" xfId="0" applyNumberFormat="1" applyFont="1" applyFill="1" applyBorder="1" applyAlignment="1" applyProtection="1">
      <alignment horizontal="center" vertical="center"/>
    </xf>
    <xf numFmtId="9" fontId="11" fillId="3" borderId="28" xfId="0" applyNumberFormat="1" applyFont="1" applyFill="1" applyBorder="1" applyAlignment="1" applyProtection="1">
      <alignment horizontal="center" vertical="center"/>
    </xf>
    <xf numFmtId="9" fontId="11" fillId="3" borderId="26" xfId="0" applyNumberFormat="1" applyFont="1" applyFill="1" applyBorder="1" applyAlignment="1" applyProtection="1">
      <alignment horizontal="center" vertical="center"/>
    </xf>
    <xf numFmtId="0" fontId="4" fillId="4" borderId="10" xfId="0" applyFont="1" applyFill="1" applyBorder="1" applyAlignment="1" applyProtection="1">
      <alignment horizontal="center" vertical="center"/>
      <protection locked="0"/>
    </xf>
    <xf numFmtId="0" fontId="4" fillId="4" borderId="24" xfId="0" applyFont="1" applyFill="1" applyBorder="1" applyAlignment="1" applyProtection="1">
      <alignment horizontal="center" vertical="center"/>
      <protection locked="0"/>
    </xf>
    <xf numFmtId="0" fontId="4" fillId="4" borderId="23" xfId="0" applyFont="1" applyFill="1" applyBorder="1" applyAlignment="1" applyProtection="1">
      <alignment horizontal="center" vertical="center"/>
      <protection locked="0"/>
    </xf>
    <xf numFmtId="0" fontId="4" fillId="4" borderId="8" xfId="0" applyFont="1" applyFill="1" applyBorder="1" applyAlignment="1" applyProtection="1">
      <alignment horizontal="center" vertical="center"/>
      <protection locked="0"/>
    </xf>
    <xf numFmtId="0" fontId="4" fillId="2" borderId="10"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left" vertical="center" wrapText="1"/>
      <protection locked="0"/>
    </xf>
    <xf numFmtId="0" fontId="4" fillId="2" borderId="23" xfId="0" applyFont="1" applyFill="1" applyBorder="1" applyAlignment="1" applyProtection="1">
      <alignment horizontal="left" vertical="center" wrapText="1"/>
      <protection locked="0"/>
    </xf>
    <xf numFmtId="0" fontId="4" fillId="2" borderId="10" xfId="0" applyFont="1" applyFill="1" applyBorder="1" applyAlignment="1" applyProtection="1">
      <alignment horizontal="left" vertical="center"/>
      <protection locked="0"/>
    </xf>
    <xf numFmtId="0" fontId="4" fillId="2" borderId="24" xfId="0" applyFont="1" applyFill="1" applyBorder="1" applyAlignment="1" applyProtection="1">
      <alignment horizontal="left" vertical="center"/>
      <protection locked="0"/>
    </xf>
    <xf numFmtId="0" fontId="4" fillId="2" borderId="23" xfId="0" applyFont="1" applyFill="1" applyBorder="1" applyAlignment="1" applyProtection="1">
      <alignment horizontal="left" vertical="center"/>
      <protection locked="0"/>
    </xf>
    <xf numFmtId="0" fontId="4" fillId="4" borderId="8" xfId="0" applyFont="1" applyFill="1" applyBorder="1" applyAlignment="1" applyProtection="1">
      <alignment horizontal="left" vertical="center"/>
      <protection locked="0"/>
    </xf>
    <xf numFmtId="0" fontId="4" fillId="4" borderId="12" xfId="0" applyFont="1" applyFill="1" applyBorder="1" applyAlignment="1" applyProtection="1">
      <alignment horizontal="center" vertical="center"/>
      <protection locked="0"/>
    </xf>
    <xf numFmtId="0" fontId="4" fillId="4" borderId="13" xfId="0" applyFont="1" applyFill="1" applyBorder="1" applyAlignment="1" applyProtection="1">
      <alignment horizontal="center" vertical="center"/>
      <protection locked="0"/>
    </xf>
    <xf numFmtId="0" fontId="4" fillId="4" borderId="14" xfId="0" applyFont="1" applyFill="1" applyBorder="1" applyAlignment="1" applyProtection="1">
      <alignment horizontal="center" vertical="center"/>
      <protection locked="0"/>
    </xf>
    <xf numFmtId="0" fontId="4" fillId="4" borderId="15" xfId="0" applyFont="1" applyFill="1" applyBorder="1" applyAlignment="1" applyProtection="1">
      <alignment horizontal="center" vertical="center"/>
      <protection locked="0"/>
    </xf>
    <xf numFmtId="0" fontId="4" fillId="4" borderId="0" xfId="0" applyFont="1" applyFill="1" applyBorder="1" applyAlignment="1" applyProtection="1">
      <alignment horizontal="center" vertical="center"/>
      <protection locked="0"/>
    </xf>
    <xf numFmtId="0" fontId="4" fillId="4" borderId="9" xfId="0" applyFont="1" applyFill="1" applyBorder="1" applyAlignment="1" applyProtection="1">
      <alignment horizontal="center" vertical="center"/>
      <protection locked="0"/>
    </xf>
    <xf numFmtId="0" fontId="4" fillId="4" borderId="16" xfId="0" applyFont="1" applyFill="1" applyBorder="1" applyAlignment="1" applyProtection="1">
      <alignment horizontal="center" vertical="center"/>
      <protection locked="0"/>
    </xf>
    <xf numFmtId="0" fontId="4" fillId="4" borderId="17" xfId="0" applyFont="1" applyFill="1" applyBorder="1" applyAlignment="1" applyProtection="1">
      <alignment horizontal="center" vertical="center"/>
      <protection locked="0"/>
    </xf>
    <xf numFmtId="0" fontId="4" fillId="4" borderId="18"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AEB"/>
      <color rgb="FFFFF7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38100</xdr:colOff>
      <xdr:row>5</xdr:row>
      <xdr:rowOff>171450</xdr:rowOff>
    </xdr:from>
    <xdr:to>
      <xdr:col>16</xdr:col>
      <xdr:colOff>381000</xdr:colOff>
      <xdr:row>6</xdr:row>
      <xdr:rowOff>304800</xdr:rowOff>
    </xdr:to>
    <xdr:sp macro="" textlink="">
      <xdr:nvSpPr>
        <xdr:cNvPr id="2" name="楕円 1">
          <a:extLst>
            <a:ext uri="{FF2B5EF4-FFF2-40B4-BE49-F238E27FC236}">
              <a16:creationId xmlns:a16="http://schemas.microsoft.com/office/drawing/2014/main" id="{751CE102-19A9-4C12-B9B6-B8DB1DEE3371}"/>
            </a:ext>
          </a:extLst>
        </xdr:cNvPr>
        <xdr:cNvSpPr/>
      </xdr:nvSpPr>
      <xdr:spPr>
        <a:xfrm>
          <a:off x="7264400" y="1898650"/>
          <a:ext cx="577850" cy="577850"/>
        </a:xfrm>
        <a:prstGeom prst="ellipse">
          <a:avLst/>
        </a:prstGeom>
        <a:noFill/>
        <a:ln w="6350">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38100</xdr:colOff>
      <xdr:row>5</xdr:row>
      <xdr:rowOff>171450</xdr:rowOff>
    </xdr:from>
    <xdr:to>
      <xdr:col>16</xdr:col>
      <xdr:colOff>381000</xdr:colOff>
      <xdr:row>6</xdr:row>
      <xdr:rowOff>304800</xdr:rowOff>
    </xdr:to>
    <xdr:sp macro="" textlink="">
      <xdr:nvSpPr>
        <xdr:cNvPr id="2" name="楕円 1">
          <a:extLst>
            <a:ext uri="{FF2B5EF4-FFF2-40B4-BE49-F238E27FC236}">
              <a16:creationId xmlns:a16="http://schemas.microsoft.com/office/drawing/2014/main" id="{A119B64D-7579-487D-98C4-D608675B1970}"/>
            </a:ext>
          </a:extLst>
        </xdr:cNvPr>
        <xdr:cNvSpPr/>
      </xdr:nvSpPr>
      <xdr:spPr>
        <a:xfrm>
          <a:off x="7264400" y="1898650"/>
          <a:ext cx="577850" cy="577850"/>
        </a:xfrm>
        <a:prstGeom prst="ellipse">
          <a:avLst/>
        </a:prstGeom>
        <a:noFill/>
        <a:ln w="6350">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p>
      </xdr:txBody>
    </xdr:sp>
    <xdr:clientData/>
  </xdr:twoCellAnchor>
  <xdr:twoCellAnchor>
    <xdr:from>
      <xdr:col>15</xdr:col>
      <xdr:colOff>89605</xdr:colOff>
      <xdr:row>5</xdr:row>
      <xdr:rowOff>220840</xdr:rowOff>
    </xdr:from>
    <xdr:to>
      <xdr:col>16</xdr:col>
      <xdr:colOff>324555</xdr:colOff>
      <xdr:row>6</xdr:row>
      <xdr:rowOff>260692</xdr:rowOff>
    </xdr:to>
    <xdr:grpSp>
      <xdr:nvGrpSpPr>
        <xdr:cNvPr id="3" name="グループ化 2">
          <a:extLst>
            <a:ext uri="{FF2B5EF4-FFF2-40B4-BE49-F238E27FC236}">
              <a16:creationId xmlns:a16="http://schemas.microsoft.com/office/drawing/2014/main" id="{E9B984A1-A92C-47D1-A32A-3CC48BCCBE0F}"/>
            </a:ext>
          </a:extLst>
        </xdr:cNvPr>
        <xdr:cNvGrpSpPr/>
      </xdr:nvGrpSpPr>
      <xdr:grpSpPr>
        <a:xfrm>
          <a:off x="7519105" y="1942396"/>
          <a:ext cx="467783" cy="484352"/>
          <a:chOff x="7423150" y="2152650"/>
          <a:chExt cx="469900" cy="484352"/>
        </a:xfrm>
      </xdr:grpSpPr>
      <xdr:sp macro="" textlink="">
        <xdr:nvSpPr>
          <xdr:cNvPr id="4" name="楕円 3">
            <a:extLst>
              <a:ext uri="{FF2B5EF4-FFF2-40B4-BE49-F238E27FC236}">
                <a16:creationId xmlns:a16="http://schemas.microsoft.com/office/drawing/2014/main" id="{30DE138A-0671-4234-0DE2-B9E417EA406A}"/>
              </a:ext>
            </a:extLst>
          </xdr:cNvPr>
          <xdr:cNvSpPr/>
        </xdr:nvSpPr>
        <xdr:spPr>
          <a:xfrm>
            <a:off x="7423150" y="2152650"/>
            <a:ext cx="469900" cy="484352"/>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900" b="1">
              <a:solidFill>
                <a:srgbClr val="FF0000"/>
              </a:solidFill>
              <a:latin typeface="ＭＳ 明朝" panose="02020609040205080304" pitchFamily="17" charset="-128"/>
              <a:ea typeface="ＭＳ 明朝" panose="02020609040205080304" pitchFamily="17" charset="-128"/>
            </a:endParaRPr>
          </a:p>
        </xdr:txBody>
      </xdr:sp>
      <xdr:sp macro="" textlink="">
        <xdr:nvSpPr>
          <xdr:cNvPr id="5" name="テキスト ボックス 4">
            <a:extLst>
              <a:ext uri="{FF2B5EF4-FFF2-40B4-BE49-F238E27FC236}">
                <a16:creationId xmlns:a16="http://schemas.microsoft.com/office/drawing/2014/main" id="{383278FA-3A81-8632-4EC9-28A4D1796851}"/>
              </a:ext>
            </a:extLst>
          </xdr:cNvPr>
          <xdr:cNvSpPr txBox="1"/>
        </xdr:nvSpPr>
        <xdr:spPr>
          <a:xfrm>
            <a:off x="7493000" y="2159000"/>
            <a:ext cx="360556" cy="472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kumimoji="1" lang="ja-JP" altLang="en-US" sz="1200" b="1">
                <a:solidFill>
                  <a:srgbClr val="FF0000"/>
                </a:solidFill>
                <a:latin typeface="ＭＳ 明朝" panose="02020609040205080304" pitchFamily="17" charset="-128"/>
                <a:ea typeface="ＭＳ 明朝" panose="02020609040205080304" pitchFamily="17" charset="-128"/>
              </a:rPr>
              <a:t>財</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a:lnSpc>
                <a:spcPts val="1500"/>
              </a:lnSpc>
            </a:pPr>
            <a:r>
              <a:rPr kumimoji="1" lang="ja-JP" altLang="en-US" sz="1200" b="1">
                <a:solidFill>
                  <a:srgbClr val="FF0000"/>
                </a:solidFill>
                <a:latin typeface="ＭＳ 明朝" panose="02020609040205080304" pitchFamily="17" charset="-128"/>
                <a:ea typeface="ＭＳ 明朝" panose="02020609040205080304" pitchFamily="17" charset="-128"/>
              </a:rPr>
              <a:t>団</a:t>
            </a:r>
            <a:endParaRPr kumimoji="1" lang="en-US" altLang="ja-JP" sz="1200" b="1">
              <a:solidFill>
                <a:srgbClr val="FF0000"/>
              </a:solidFill>
              <a:latin typeface="ＭＳ 明朝" panose="02020609040205080304" pitchFamily="17" charset="-128"/>
              <a:ea typeface="ＭＳ 明朝" panose="02020609040205080304" pitchFamily="17" charset="-128"/>
            </a:endParaRPr>
          </a:p>
          <a:p>
            <a:endParaRPr kumimoji="1" lang="ja-JP" altLang="en-US" sz="1200"/>
          </a:p>
        </xdr:txBody>
      </xdr:sp>
    </xdr:grpSp>
    <xdr:clientData/>
  </xdr:twoCellAnchor>
  <xdr:twoCellAnchor>
    <xdr:from>
      <xdr:col>17</xdr:col>
      <xdr:colOff>7054</xdr:colOff>
      <xdr:row>0</xdr:row>
      <xdr:rowOff>84666</xdr:rowOff>
    </xdr:from>
    <xdr:to>
      <xdr:col>19</xdr:col>
      <xdr:colOff>134055</xdr:colOff>
      <xdr:row>1</xdr:row>
      <xdr:rowOff>155222</xdr:rowOff>
    </xdr:to>
    <xdr:sp macro="" textlink="">
      <xdr:nvSpPr>
        <xdr:cNvPr id="6" name="正方形/長方形 5">
          <a:extLst>
            <a:ext uri="{FF2B5EF4-FFF2-40B4-BE49-F238E27FC236}">
              <a16:creationId xmlns:a16="http://schemas.microsoft.com/office/drawing/2014/main" id="{D73B6944-55FA-4C53-A3B7-2EF7F04F3A6D}"/>
            </a:ext>
          </a:extLst>
        </xdr:cNvPr>
        <xdr:cNvSpPr/>
      </xdr:nvSpPr>
      <xdr:spPr>
        <a:xfrm>
          <a:off x="8008054" y="84666"/>
          <a:ext cx="901701" cy="388056"/>
        </a:xfrm>
        <a:prstGeom prst="rect">
          <a:avLst/>
        </a:prstGeom>
        <a:noFill/>
        <a:ln w="19050" cmpd="sng">
          <a:solidFill>
            <a:srgbClr val="FF0000"/>
          </a:solidFill>
          <a:extLst>
            <a:ext uri="{C807C97D-BFC1-408E-A445-0C87EB9F89A2}">
              <ask:lineSketchStyleProps xmlns:ask="http://schemas.microsoft.com/office/drawing/2018/sketchyshapes">
                <ask:type>
                  <ask:lineSketchNone/>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kern="1200">
              <a:solidFill>
                <a:srgbClr val="FF0000"/>
              </a:solidFill>
            </a:rPr>
            <a:t>ご記入例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F9AD0-6B6E-44B8-840F-C3F86AB2F4CA}">
  <sheetPr>
    <pageSetUpPr fitToPage="1"/>
  </sheetPr>
  <dimension ref="B1:Y69"/>
  <sheetViews>
    <sheetView view="pageBreakPreview" zoomScale="90" zoomScaleNormal="100" zoomScaleSheetLayoutView="90" workbookViewId="0"/>
  </sheetViews>
  <sheetFormatPr defaultColWidth="8.58203125" defaultRowHeight="25" customHeight="1" x14ac:dyDescent="0.55000000000000004"/>
  <cols>
    <col min="1" max="2" width="2.58203125" style="18" customWidth="1"/>
    <col min="3" max="3" width="7.25" style="18" bestFit="1" customWidth="1"/>
    <col min="4" max="4" width="11.58203125" style="18" customWidth="1"/>
    <col min="5" max="5" width="5.58203125" style="18" customWidth="1"/>
    <col min="6" max="6" width="2.58203125" style="18" customWidth="1"/>
    <col min="7" max="7" width="5.58203125" style="18" customWidth="1"/>
    <col min="8" max="8" width="22.08203125" style="18" customWidth="1"/>
    <col min="9" max="9" width="7.08203125" style="18" customWidth="1"/>
    <col min="10" max="10" width="3.08203125" style="18" customWidth="1"/>
    <col min="11" max="11" width="7.08203125" style="18" customWidth="1"/>
    <col min="12" max="12" width="3.08203125" style="18" customWidth="1"/>
    <col min="13" max="13" width="7.08203125" style="18" customWidth="1"/>
    <col min="14" max="14" width="3.08203125" style="18" customWidth="1"/>
    <col min="15" max="15" width="7.08203125" style="18" customWidth="1"/>
    <col min="16" max="16" width="3.08203125" style="18" customWidth="1"/>
    <col min="17" max="17" width="7.08203125" style="18" customWidth="1"/>
    <col min="18" max="18" width="3.08203125" style="18" customWidth="1"/>
    <col min="19" max="19" width="7.08203125" style="18" customWidth="1"/>
    <col min="20" max="20" width="3.08203125" style="18" customWidth="1"/>
    <col min="21" max="21" width="2.83203125" style="18" customWidth="1"/>
    <col min="22" max="16384" width="8.58203125" style="18"/>
  </cols>
  <sheetData>
    <row r="1" spans="2:21" s="2" customFormat="1" ht="25" customHeight="1" x14ac:dyDescent="0.55000000000000004">
      <c r="B1" s="53"/>
      <c r="C1" s="53" t="s">
        <v>64</v>
      </c>
      <c r="D1" s="11"/>
      <c r="E1" s="11"/>
      <c r="F1" s="11"/>
      <c r="G1" s="11"/>
      <c r="H1" s="11"/>
      <c r="I1" s="3"/>
      <c r="L1" s="3"/>
      <c r="O1" s="3"/>
      <c r="R1" s="3"/>
    </row>
    <row r="2" spans="2:21" s="2" customFormat="1" ht="20.149999999999999" customHeight="1" x14ac:dyDescent="0.55000000000000004">
      <c r="I2" s="3"/>
      <c r="L2" s="3"/>
      <c r="O2" s="3"/>
      <c r="R2" s="3"/>
    </row>
    <row r="3" spans="2:21" s="8" customFormat="1" ht="28" customHeight="1" x14ac:dyDescent="0.55000000000000004">
      <c r="D3" s="52"/>
      <c r="E3" s="56" t="s">
        <v>8</v>
      </c>
      <c r="F3" s="56"/>
      <c r="G3" s="56"/>
      <c r="H3" s="56"/>
      <c r="I3" s="57"/>
      <c r="J3" s="57"/>
      <c r="K3" s="8" t="s">
        <v>11</v>
      </c>
      <c r="L3" s="12"/>
      <c r="O3" s="12"/>
    </row>
    <row r="4" spans="2:21" s="2" customFormat="1" ht="28" customHeight="1" thickBot="1" x14ac:dyDescent="0.6">
      <c r="C4" s="51"/>
      <c r="D4" s="51"/>
      <c r="E4" s="51"/>
      <c r="F4" s="51"/>
      <c r="G4" s="51"/>
      <c r="H4" s="51"/>
      <c r="I4" s="51"/>
      <c r="J4" s="51"/>
      <c r="K4" s="51"/>
      <c r="L4" s="7"/>
      <c r="M4" s="7"/>
      <c r="N4" s="3"/>
      <c r="O4" s="3"/>
      <c r="P4" s="3"/>
      <c r="Q4" s="3"/>
      <c r="R4" s="3"/>
      <c r="S4" s="3"/>
      <c r="T4" s="3"/>
      <c r="U4" s="3"/>
    </row>
    <row r="5" spans="2:21" s="2" customFormat="1" ht="35.15" customHeight="1" x14ac:dyDescent="0.55000000000000004">
      <c r="C5" s="58" t="s">
        <v>0</v>
      </c>
      <c r="D5" s="59"/>
      <c r="E5" s="59"/>
      <c r="F5" s="59"/>
      <c r="G5" s="60"/>
      <c r="H5" s="61"/>
      <c r="I5" s="62"/>
      <c r="J5" s="62"/>
      <c r="K5" s="62"/>
      <c r="L5" s="62"/>
      <c r="M5" s="62"/>
      <c r="N5" s="62"/>
      <c r="O5" s="62"/>
      <c r="P5" s="62"/>
      <c r="Q5" s="62"/>
      <c r="R5" s="62"/>
      <c r="S5" s="62"/>
      <c r="T5" s="63"/>
    </row>
    <row r="6" spans="2:21" s="2" customFormat="1" ht="35.15" customHeight="1" x14ac:dyDescent="0.6">
      <c r="C6" s="64" t="s">
        <v>12</v>
      </c>
      <c r="D6" s="65"/>
      <c r="E6" s="65"/>
      <c r="F6" s="65"/>
      <c r="G6" s="66"/>
      <c r="H6" s="67"/>
      <c r="I6" s="68"/>
      <c r="J6" s="68"/>
      <c r="K6" s="68"/>
      <c r="L6" s="68"/>
      <c r="M6" s="68"/>
      <c r="N6" s="68"/>
      <c r="O6" s="68"/>
      <c r="P6" s="68"/>
      <c r="Q6" s="68"/>
      <c r="R6" s="68"/>
      <c r="S6" s="68"/>
      <c r="T6" s="69"/>
    </row>
    <row r="7" spans="2:21" s="3" customFormat="1" ht="35.15" customHeight="1" thickBot="1" x14ac:dyDescent="0.6">
      <c r="C7" s="70" t="s">
        <v>13</v>
      </c>
      <c r="D7" s="71"/>
      <c r="E7" s="71"/>
      <c r="F7" s="71"/>
      <c r="G7" s="72"/>
      <c r="H7" s="73"/>
      <c r="I7" s="74"/>
      <c r="J7" s="74"/>
      <c r="K7" s="74"/>
      <c r="L7" s="74"/>
      <c r="M7" s="74"/>
      <c r="N7" s="74"/>
      <c r="O7" s="74"/>
      <c r="P7" s="74"/>
      <c r="Q7" s="74"/>
      <c r="R7" s="74"/>
      <c r="S7" s="74"/>
      <c r="T7" s="75"/>
    </row>
    <row r="8" spans="2:21" s="2" customFormat="1" ht="15" customHeight="1" x14ac:dyDescent="0.55000000000000004">
      <c r="C8" s="3"/>
      <c r="D8" s="3"/>
      <c r="E8" s="3"/>
      <c r="F8" s="3"/>
      <c r="G8" s="3"/>
      <c r="H8" s="3"/>
      <c r="I8" s="3"/>
      <c r="J8" s="3"/>
      <c r="K8" s="3"/>
      <c r="L8" s="3"/>
      <c r="M8" s="3"/>
      <c r="N8" s="3"/>
      <c r="O8" s="3"/>
      <c r="P8" s="3"/>
      <c r="Q8" s="3"/>
      <c r="R8" s="3"/>
      <c r="S8" s="3"/>
      <c r="T8" s="3"/>
    </row>
    <row r="9" spans="2:21" s="2" customFormat="1" ht="20.149999999999999" customHeight="1" x14ac:dyDescent="0.55000000000000004">
      <c r="C9" s="37" t="s">
        <v>74</v>
      </c>
      <c r="D9" s="35"/>
      <c r="E9" s="36"/>
      <c r="F9" s="36"/>
      <c r="G9" s="36"/>
      <c r="H9" s="36"/>
      <c r="I9" s="3"/>
      <c r="J9" s="3"/>
      <c r="K9" s="3"/>
      <c r="L9" s="3"/>
      <c r="M9" s="3"/>
      <c r="N9" s="3"/>
      <c r="O9" s="3"/>
      <c r="P9" s="3"/>
      <c r="Q9" s="3"/>
      <c r="R9" s="3"/>
      <c r="S9" s="3"/>
      <c r="T9" s="3"/>
    </row>
    <row r="10" spans="2:21" s="2" customFormat="1" ht="15" customHeight="1" x14ac:dyDescent="0.55000000000000004">
      <c r="C10" s="3"/>
      <c r="D10" s="3"/>
      <c r="E10" s="3"/>
      <c r="F10" s="3"/>
      <c r="G10" s="3"/>
      <c r="H10" s="3"/>
      <c r="I10" s="3"/>
      <c r="J10" s="3"/>
      <c r="K10" s="3"/>
      <c r="L10" s="3"/>
      <c r="M10" s="3"/>
      <c r="N10" s="3"/>
      <c r="O10" s="3"/>
      <c r="P10" s="3"/>
      <c r="Q10" s="3"/>
      <c r="R10" s="3"/>
      <c r="S10" s="3"/>
      <c r="T10" s="3"/>
    </row>
    <row r="11" spans="2:21" s="5" customFormat="1" ht="18" customHeight="1" x14ac:dyDescent="0.55000000000000004">
      <c r="C11" s="5" t="s">
        <v>14</v>
      </c>
      <c r="I11" s="13"/>
      <c r="L11" s="13"/>
      <c r="O11" s="13"/>
      <c r="R11" s="13"/>
    </row>
    <row r="12" spans="2:21" s="2" customFormat="1" ht="18" customHeight="1" x14ac:dyDescent="0.55000000000000004">
      <c r="C12" s="2" t="s">
        <v>61</v>
      </c>
      <c r="I12" s="3"/>
      <c r="L12" s="3"/>
      <c r="O12" s="3"/>
      <c r="R12" s="3"/>
    </row>
    <row r="13" spans="2:21" s="2" customFormat="1" ht="18" customHeight="1" x14ac:dyDescent="0.55000000000000004">
      <c r="C13" s="2" t="s">
        <v>23</v>
      </c>
      <c r="I13" s="3"/>
      <c r="L13" s="3"/>
      <c r="O13" s="3"/>
      <c r="R13" s="3"/>
    </row>
    <row r="14" spans="2:21" s="2" customFormat="1" ht="18" customHeight="1" x14ac:dyDescent="0.55000000000000004">
      <c r="D14" s="14" t="s">
        <v>80</v>
      </c>
      <c r="I14" s="3"/>
      <c r="L14" s="15"/>
      <c r="M14" s="15"/>
      <c r="O14" s="3"/>
      <c r="U14" s="39"/>
    </row>
    <row r="15" spans="2:21" s="2" customFormat="1" ht="18" customHeight="1" x14ac:dyDescent="0.55000000000000004">
      <c r="D15" s="2" t="s">
        <v>79</v>
      </c>
      <c r="I15" s="3"/>
      <c r="L15" s="15"/>
      <c r="M15" s="15"/>
      <c r="O15" s="3"/>
    </row>
    <row r="16" spans="2:21" s="2" customFormat="1" ht="18" customHeight="1" x14ac:dyDescent="0.55000000000000004">
      <c r="D16" s="2" t="s">
        <v>81</v>
      </c>
      <c r="I16" s="3"/>
      <c r="L16" s="15"/>
      <c r="M16" s="15"/>
      <c r="O16" s="3"/>
      <c r="Q16" s="76" t="s">
        <v>76</v>
      </c>
      <c r="R16" s="77"/>
      <c r="S16" s="80"/>
    </row>
    <row r="17" spans="3:21" s="2" customFormat="1" ht="15" customHeight="1" x14ac:dyDescent="0.55000000000000004">
      <c r="D17" s="2" t="s">
        <v>82</v>
      </c>
      <c r="I17" s="3"/>
      <c r="L17" s="15"/>
      <c r="M17" s="15"/>
      <c r="O17" s="3"/>
      <c r="Q17" s="78"/>
      <c r="R17" s="79"/>
      <c r="S17" s="81"/>
    </row>
    <row r="18" spans="3:21" s="2" customFormat="1" ht="15" customHeight="1" x14ac:dyDescent="0.55000000000000004">
      <c r="E18" s="39"/>
      <c r="I18" s="3"/>
      <c r="L18" s="15"/>
      <c r="M18" s="15"/>
      <c r="O18" s="3"/>
      <c r="R18" s="3"/>
    </row>
    <row r="19" spans="3:21" ht="18" x14ac:dyDescent="0.55000000000000004">
      <c r="C19" s="82" t="s">
        <v>32</v>
      </c>
      <c r="D19" s="83" t="s">
        <v>16</v>
      </c>
      <c r="E19" s="84" t="s">
        <v>31</v>
      </c>
      <c r="F19" s="85"/>
      <c r="G19" s="86"/>
      <c r="H19" s="83" t="s">
        <v>27</v>
      </c>
      <c r="I19" s="90" t="s">
        <v>29</v>
      </c>
      <c r="J19" s="91"/>
      <c r="K19" s="91"/>
      <c r="L19" s="91"/>
      <c r="M19" s="91"/>
      <c r="N19" s="91"/>
      <c r="O19" s="16"/>
      <c r="P19" s="17"/>
      <c r="Q19" s="92" t="s">
        <v>21</v>
      </c>
      <c r="R19" s="93"/>
      <c r="S19" s="92" t="s">
        <v>51</v>
      </c>
      <c r="T19" s="93"/>
    </row>
    <row r="20" spans="3:21" s="19" customFormat="1" ht="25" customHeight="1" x14ac:dyDescent="0.55000000000000004">
      <c r="C20" s="82"/>
      <c r="D20" s="83"/>
      <c r="E20" s="87"/>
      <c r="F20" s="88"/>
      <c r="G20" s="89"/>
      <c r="H20" s="83"/>
      <c r="I20" s="84" t="s">
        <v>28</v>
      </c>
      <c r="J20" s="86"/>
      <c r="K20" s="84" t="s">
        <v>30</v>
      </c>
      <c r="L20" s="86"/>
      <c r="M20" s="92" t="s">
        <v>35</v>
      </c>
      <c r="N20" s="93"/>
      <c r="O20" s="100" t="s">
        <v>24</v>
      </c>
      <c r="P20" s="101"/>
      <c r="Q20" s="94"/>
      <c r="R20" s="95"/>
      <c r="S20" s="94"/>
      <c r="T20" s="95"/>
      <c r="U20" s="39"/>
    </row>
    <row r="21" spans="3:21" s="19" customFormat="1" ht="38.15" customHeight="1" x14ac:dyDescent="0.55000000000000004">
      <c r="C21" s="20">
        <v>1</v>
      </c>
      <c r="D21" s="21"/>
      <c r="E21" s="48"/>
      <c r="F21" s="49"/>
      <c r="G21" s="50"/>
      <c r="H21" s="22"/>
      <c r="I21" s="23"/>
      <c r="J21" s="54" t="s">
        <v>10</v>
      </c>
      <c r="K21" s="23"/>
      <c r="L21" s="54" t="s">
        <v>10</v>
      </c>
      <c r="M21" s="23"/>
      <c r="N21" s="54" t="s">
        <v>10</v>
      </c>
      <c r="O21" s="31" t="str">
        <f>IF((SUM(I21,K21,M21))=0,"",(SUM(I21,K21,M21)))</f>
        <v/>
      </c>
      <c r="P21" s="54" t="s">
        <v>10</v>
      </c>
      <c r="Q21" s="23"/>
      <c r="R21" s="54" t="s">
        <v>10</v>
      </c>
      <c r="S21" s="31" t="str">
        <f t="shared" ref="S21:S33" si="0">IF(SUM(O21,Q21)=0,"",SUM(O21,IF(S$16="無し",0,1)*Q21))</f>
        <v/>
      </c>
      <c r="T21" s="54" t="s">
        <v>26</v>
      </c>
      <c r="U21" s="39"/>
    </row>
    <row r="22" spans="3:21" s="19" customFormat="1" ht="38.15" customHeight="1" x14ac:dyDescent="0.55000000000000004">
      <c r="C22" s="20">
        <v>2</v>
      </c>
      <c r="D22" s="21"/>
      <c r="E22" s="40"/>
      <c r="F22" s="41"/>
      <c r="G22" s="42"/>
      <c r="H22" s="22"/>
      <c r="I22" s="23"/>
      <c r="J22" s="54" t="s">
        <v>10</v>
      </c>
      <c r="K22" s="23"/>
      <c r="L22" s="54" t="s">
        <v>10</v>
      </c>
      <c r="M22" s="23"/>
      <c r="N22" s="54" t="s">
        <v>10</v>
      </c>
      <c r="O22" s="31" t="str">
        <f t="shared" ref="O22:O33" si="1">IF((SUM(I22,K22,M22))=0,"",(SUM(I22,K22,M22)))</f>
        <v/>
      </c>
      <c r="P22" s="54" t="s">
        <v>10</v>
      </c>
      <c r="Q22" s="23"/>
      <c r="R22" s="54" t="s">
        <v>10</v>
      </c>
      <c r="S22" s="31" t="str">
        <f t="shared" si="0"/>
        <v/>
      </c>
      <c r="T22" s="54" t="s">
        <v>26</v>
      </c>
      <c r="U22" s="39"/>
    </row>
    <row r="23" spans="3:21" s="19" customFormat="1" ht="38.15" customHeight="1" x14ac:dyDescent="0.55000000000000004">
      <c r="C23" s="20">
        <v>3</v>
      </c>
      <c r="D23" s="21"/>
      <c r="E23" s="40"/>
      <c r="F23" s="41"/>
      <c r="G23" s="42"/>
      <c r="H23" s="22"/>
      <c r="I23" s="23"/>
      <c r="J23" s="54" t="s">
        <v>10</v>
      </c>
      <c r="K23" s="23"/>
      <c r="L23" s="54" t="s">
        <v>10</v>
      </c>
      <c r="M23" s="23"/>
      <c r="N23" s="54" t="s">
        <v>10</v>
      </c>
      <c r="O23" s="31" t="str">
        <f t="shared" si="1"/>
        <v/>
      </c>
      <c r="P23" s="54" t="s">
        <v>10</v>
      </c>
      <c r="Q23" s="23"/>
      <c r="R23" s="54" t="s">
        <v>10</v>
      </c>
      <c r="S23" s="31" t="str">
        <f t="shared" si="0"/>
        <v/>
      </c>
      <c r="T23" s="54" t="s">
        <v>26</v>
      </c>
    </row>
    <row r="24" spans="3:21" s="19" customFormat="1" ht="38.15" customHeight="1" x14ac:dyDescent="0.55000000000000004">
      <c r="C24" s="20">
        <v>4</v>
      </c>
      <c r="D24" s="21"/>
      <c r="E24" s="40"/>
      <c r="F24" s="41"/>
      <c r="G24" s="42"/>
      <c r="H24" s="22"/>
      <c r="I24" s="23"/>
      <c r="J24" s="54" t="s">
        <v>10</v>
      </c>
      <c r="K24" s="23"/>
      <c r="L24" s="54" t="s">
        <v>10</v>
      </c>
      <c r="M24" s="23"/>
      <c r="N24" s="54" t="s">
        <v>10</v>
      </c>
      <c r="O24" s="31" t="str">
        <f t="shared" si="1"/>
        <v/>
      </c>
      <c r="P24" s="54" t="s">
        <v>10</v>
      </c>
      <c r="Q24" s="23"/>
      <c r="R24" s="54" t="s">
        <v>10</v>
      </c>
      <c r="S24" s="31" t="str">
        <f t="shared" si="0"/>
        <v/>
      </c>
      <c r="T24" s="54" t="s">
        <v>26</v>
      </c>
    </row>
    <row r="25" spans="3:21" s="19" customFormat="1" ht="38.15" customHeight="1" x14ac:dyDescent="0.55000000000000004">
      <c r="C25" s="20">
        <v>5</v>
      </c>
      <c r="D25" s="21"/>
      <c r="E25" s="40"/>
      <c r="F25" s="41"/>
      <c r="G25" s="42"/>
      <c r="H25" s="22"/>
      <c r="I25" s="23"/>
      <c r="J25" s="54" t="s">
        <v>10</v>
      </c>
      <c r="K25" s="23"/>
      <c r="L25" s="54" t="s">
        <v>10</v>
      </c>
      <c r="M25" s="23"/>
      <c r="N25" s="54" t="s">
        <v>10</v>
      </c>
      <c r="O25" s="31" t="str">
        <f t="shared" si="1"/>
        <v/>
      </c>
      <c r="P25" s="54" t="s">
        <v>10</v>
      </c>
      <c r="Q25" s="23"/>
      <c r="R25" s="54" t="s">
        <v>10</v>
      </c>
      <c r="S25" s="31" t="str">
        <f t="shared" si="0"/>
        <v/>
      </c>
      <c r="T25" s="54" t="s">
        <v>26</v>
      </c>
    </row>
    <row r="26" spans="3:21" s="19" customFormat="1" ht="38.15" customHeight="1" x14ac:dyDescent="0.55000000000000004">
      <c r="C26" s="20">
        <v>6</v>
      </c>
      <c r="D26" s="21"/>
      <c r="E26" s="40"/>
      <c r="F26" s="41"/>
      <c r="G26" s="42"/>
      <c r="H26" s="22"/>
      <c r="I26" s="23"/>
      <c r="J26" s="54" t="s">
        <v>10</v>
      </c>
      <c r="K26" s="23"/>
      <c r="L26" s="54" t="s">
        <v>10</v>
      </c>
      <c r="M26" s="23"/>
      <c r="N26" s="54" t="s">
        <v>10</v>
      </c>
      <c r="O26" s="31" t="str">
        <f t="shared" si="1"/>
        <v/>
      </c>
      <c r="P26" s="54" t="s">
        <v>10</v>
      </c>
      <c r="Q26" s="23"/>
      <c r="R26" s="54" t="s">
        <v>10</v>
      </c>
      <c r="S26" s="31" t="str">
        <f t="shared" si="0"/>
        <v/>
      </c>
      <c r="T26" s="54" t="s">
        <v>26</v>
      </c>
    </row>
    <row r="27" spans="3:21" s="19" customFormat="1" ht="38.15" customHeight="1" x14ac:dyDescent="0.55000000000000004">
      <c r="C27" s="20">
        <v>7</v>
      </c>
      <c r="D27" s="21"/>
      <c r="E27" s="40"/>
      <c r="F27" s="41"/>
      <c r="G27" s="42"/>
      <c r="H27" s="22"/>
      <c r="I27" s="23"/>
      <c r="J27" s="54" t="s">
        <v>10</v>
      </c>
      <c r="K27" s="23"/>
      <c r="L27" s="54" t="s">
        <v>10</v>
      </c>
      <c r="M27" s="23"/>
      <c r="N27" s="54" t="s">
        <v>10</v>
      </c>
      <c r="O27" s="31" t="str">
        <f t="shared" si="1"/>
        <v/>
      </c>
      <c r="P27" s="54" t="s">
        <v>10</v>
      </c>
      <c r="Q27" s="23"/>
      <c r="R27" s="54" t="s">
        <v>10</v>
      </c>
      <c r="S27" s="31" t="str">
        <f t="shared" si="0"/>
        <v/>
      </c>
      <c r="T27" s="54" t="s">
        <v>26</v>
      </c>
    </row>
    <row r="28" spans="3:21" s="19" customFormat="1" ht="38.15" customHeight="1" x14ac:dyDescent="0.55000000000000004">
      <c r="C28" s="20">
        <v>8</v>
      </c>
      <c r="D28" s="21"/>
      <c r="E28" s="40"/>
      <c r="F28" s="41"/>
      <c r="G28" s="42"/>
      <c r="H28" s="22"/>
      <c r="I28" s="23"/>
      <c r="J28" s="54" t="s">
        <v>10</v>
      </c>
      <c r="K28" s="23"/>
      <c r="L28" s="54" t="s">
        <v>10</v>
      </c>
      <c r="M28" s="23"/>
      <c r="N28" s="54" t="s">
        <v>10</v>
      </c>
      <c r="O28" s="31" t="str">
        <f t="shared" si="1"/>
        <v/>
      </c>
      <c r="P28" s="54" t="s">
        <v>10</v>
      </c>
      <c r="Q28" s="23"/>
      <c r="R28" s="54" t="s">
        <v>10</v>
      </c>
      <c r="S28" s="31" t="str">
        <f t="shared" si="0"/>
        <v/>
      </c>
      <c r="T28" s="54" t="s">
        <v>26</v>
      </c>
    </row>
    <row r="29" spans="3:21" s="19" customFormat="1" ht="38.15" customHeight="1" x14ac:dyDescent="0.55000000000000004">
      <c r="C29" s="20">
        <v>9</v>
      </c>
      <c r="D29" s="21"/>
      <c r="E29" s="40"/>
      <c r="F29" s="41"/>
      <c r="G29" s="42"/>
      <c r="H29" s="22"/>
      <c r="I29" s="23"/>
      <c r="J29" s="54" t="s">
        <v>10</v>
      </c>
      <c r="K29" s="23"/>
      <c r="L29" s="54" t="s">
        <v>10</v>
      </c>
      <c r="M29" s="23"/>
      <c r="N29" s="54" t="s">
        <v>10</v>
      </c>
      <c r="O29" s="31" t="str">
        <f t="shared" si="1"/>
        <v/>
      </c>
      <c r="P29" s="54" t="s">
        <v>10</v>
      </c>
      <c r="Q29" s="23"/>
      <c r="R29" s="54" t="s">
        <v>10</v>
      </c>
      <c r="S29" s="31" t="str">
        <f t="shared" si="0"/>
        <v/>
      </c>
      <c r="T29" s="54" t="s">
        <v>26</v>
      </c>
    </row>
    <row r="30" spans="3:21" s="19" customFormat="1" ht="38.15" customHeight="1" x14ac:dyDescent="0.55000000000000004">
      <c r="C30" s="20">
        <v>10</v>
      </c>
      <c r="D30" s="21"/>
      <c r="E30" s="40"/>
      <c r="F30" s="41"/>
      <c r="G30" s="42"/>
      <c r="H30" s="22"/>
      <c r="I30" s="23"/>
      <c r="J30" s="54" t="s">
        <v>10</v>
      </c>
      <c r="K30" s="23"/>
      <c r="L30" s="54" t="s">
        <v>10</v>
      </c>
      <c r="M30" s="23"/>
      <c r="N30" s="54" t="s">
        <v>10</v>
      </c>
      <c r="O30" s="31" t="str">
        <f t="shared" si="1"/>
        <v/>
      </c>
      <c r="P30" s="54" t="s">
        <v>10</v>
      </c>
      <c r="Q30" s="23"/>
      <c r="R30" s="54" t="s">
        <v>10</v>
      </c>
      <c r="S30" s="31" t="str">
        <f t="shared" si="0"/>
        <v/>
      </c>
      <c r="T30" s="54" t="s">
        <v>26</v>
      </c>
    </row>
    <row r="31" spans="3:21" s="19" customFormat="1" ht="38.15" customHeight="1" x14ac:dyDescent="0.55000000000000004">
      <c r="C31" s="20">
        <v>11</v>
      </c>
      <c r="D31" s="21"/>
      <c r="E31" s="40"/>
      <c r="F31" s="41"/>
      <c r="G31" s="42"/>
      <c r="H31" s="22"/>
      <c r="I31" s="23"/>
      <c r="J31" s="54" t="s">
        <v>10</v>
      </c>
      <c r="K31" s="23"/>
      <c r="L31" s="54" t="s">
        <v>10</v>
      </c>
      <c r="M31" s="23"/>
      <c r="N31" s="54" t="s">
        <v>10</v>
      </c>
      <c r="O31" s="31" t="str">
        <f t="shared" si="1"/>
        <v/>
      </c>
      <c r="P31" s="54" t="s">
        <v>10</v>
      </c>
      <c r="Q31" s="23"/>
      <c r="R31" s="54" t="s">
        <v>10</v>
      </c>
      <c r="S31" s="31" t="str">
        <f t="shared" si="0"/>
        <v/>
      </c>
      <c r="T31" s="54" t="s">
        <v>26</v>
      </c>
    </row>
    <row r="32" spans="3:21" s="19" customFormat="1" ht="38.15" customHeight="1" x14ac:dyDescent="0.55000000000000004">
      <c r="C32" s="20">
        <v>12</v>
      </c>
      <c r="D32" s="21"/>
      <c r="E32" s="40"/>
      <c r="F32" s="41"/>
      <c r="G32" s="42"/>
      <c r="H32" s="22"/>
      <c r="I32" s="23"/>
      <c r="J32" s="54" t="s">
        <v>10</v>
      </c>
      <c r="K32" s="23"/>
      <c r="L32" s="54" t="s">
        <v>10</v>
      </c>
      <c r="M32" s="23"/>
      <c r="N32" s="54" t="s">
        <v>10</v>
      </c>
      <c r="O32" s="31" t="str">
        <f t="shared" si="1"/>
        <v/>
      </c>
      <c r="P32" s="54" t="s">
        <v>10</v>
      </c>
      <c r="Q32" s="23"/>
      <c r="R32" s="54" t="s">
        <v>10</v>
      </c>
      <c r="S32" s="31" t="str">
        <f t="shared" si="0"/>
        <v/>
      </c>
      <c r="T32" s="54" t="s">
        <v>26</v>
      </c>
    </row>
    <row r="33" spans="3:25" s="19" customFormat="1" ht="38.15" customHeight="1" thickBot="1" x14ac:dyDescent="0.6">
      <c r="C33" s="45"/>
      <c r="D33" s="21"/>
      <c r="E33" s="40"/>
      <c r="F33" s="41" t="s">
        <v>66</v>
      </c>
      <c r="G33" s="42"/>
      <c r="H33" s="22"/>
      <c r="I33" s="23"/>
      <c r="J33" s="54" t="s">
        <v>10</v>
      </c>
      <c r="K33" s="23"/>
      <c r="L33" s="54" t="s">
        <v>10</v>
      </c>
      <c r="M33" s="23"/>
      <c r="N33" s="54" t="s">
        <v>10</v>
      </c>
      <c r="O33" s="31" t="str">
        <f t="shared" si="1"/>
        <v/>
      </c>
      <c r="P33" s="54" t="s">
        <v>10</v>
      </c>
      <c r="Q33" s="23"/>
      <c r="R33" s="54" t="s">
        <v>10</v>
      </c>
      <c r="S33" s="31" t="str">
        <f t="shared" si="0"/>
        <v/>
      </c>
      <c r="T33" s="54" t="s">
        <v>26</v>
      </c>
    </row>
    <row r="34" spans="3:25" s="19" customFormat="1" ht="38.15" customHeight="1" thickBot="1" x14ac:dyDescent="0.6">
      <c r="C34" s="102" t="s">
        <v>70</v>
      </c>
      <c r="D34" s="103"/>
      <c r="E34" s="104" t="str">
        <f ca="1">IF((COUNTA(D21:(OFFSET(D34,-1,0))))=0,"",(COUNTA(D21:(OFFSET(D34,-1,0)))))</f>
        <v/>
      </c>
      <c r="F34" s="105"/>
      <c r="G34" s="106"/>
      <c r="H34" s="32" t="s">
        <v>68</v>
      </c>
      <c r="I34" s="33" t="str">
        <f ca="1">IF((SUM(I21:(OFFSET(I34,-1,0))))=0,"",(SUM(I21:(OFFSET(I34,-1,0)))))</f>
        <v/>
      </c>
      <c r="J34" s="38" t="s">
        <v>10</v>
      </c>
      <c r="K34" s="34" t="str">
        <f ca="1">IF((SUM(K21:(OFFSET(K34,-1,0))))=0,"",(SUM(K21:(OFFSET(K34,-1,0)))))</f>
        <v/>
      </c>
      <c r="L34" s="38" t="s">
        <v>10</v>
      </c>
      <c r="M34" s="34" t="str">
        <f ca="1">IF((SUM(M21:(OFFSET(M34,-1,0))))=0,"",(SUM(M21:(OFFSET(M34,-1,0)))))</f>
        <v/>
      </c>
      <c r="N34" s="38" t="s">
        <v>10</v>
      </c>
      <c r="O34" s="34" t="str">
        <f ca="1">IF((SUM(O21:(OFFSET(O34,-1,0))))=0,"",(SUM(O21:(OFFSET(O34,-1,0)))))</f>
        <v/>
      </c>
      <c r="P34" s="38" t="s">
        <v>10</v>
      </c>
      <c r="Q34" s="34" t="str">
        <f ca="1">IF((SUM(Q21:(OFFSET(Q34,-1,0))))=0,"",(SUM(Q21:(OFFSET(Q34,-1,0)))))</f>
        <v/>
      </c>
      <c r="R34" s="38" t="s">
        <v>10</v>
      </c>
      <c r="S34" s="34" t="str">
        <f ca="1">IF((SUM(S21:(OFFSET(S34,-1,0))))=0,"",(SUM(S21:(OFFSET(S34,-1,0)))))</f>
        <v/>
      </c>
      <c r="T34" s="38" t="s">
        <v>26</v>
      </c>
      <c r="V34" s="39"/>
      <c r="Y34" s="39"/>
    </row>
    <row r="35" spans="3:25" s="19" customFormat="1" ht="38.15" customHeight="1" thickBot="1" x14ac:dyDescent="0.6">
      <c r="C35" s="102" t="s">
        <v>71</v>
      </c>
      <c r="D35" s="102"/>
      <c r="E35" s="107" t="str">
        <f ca="1">IFERROR(((I34+K34)/O34),"")</f>
        <v/>
      </c>
      <c r="F35" s="108"/>
      <c r="G35" s="109"/>
      <c r="H35" s="32" t="s">
        <v>69</v>
      </c>
      <c r="I35" s="46" t="str">
        <f ca="1">IFERROR((I34/$E34),"")</f>
        <v/>
      </c>
      <c r="J35" s="47" t="s">
        <v>10</v>
      </c>
      <c r="K35" s="44" t="str">
        <f ca="1">IFERROR((K34/$E34),"")</f>
        <v/>
      </c>
      <c r="L35" s="47" t="s">
        <v>10</v>
      </c>
      <c r="M35" s="44" t="str">
        <f ca="1">IFERROR((M34/$E34),"")</f>
        <v/>
      </c>
      <c r="N35" s="47" t="s">
        <v>10</v>
      </c>
      <c r="O35" s="44" t="str">
        <f ca="1">IFERROR((O34/$E34),"")</f>
        <v/>
      </c>
      <c r="P35" s="47" t="s">
        <v>10</v>
      </c>
      <c r="Q35" s="44" t="str">
        <f ca="1">IFERROR((Q34/$E34),"")</f>
        <v/>
      </c>
      <c r="R35" s="47" t="s">
        <v>10</v>
      </c>
      <c r="S35" s="44" t="str">
        <f ca="1">IFERROR((S34/$E34),"")</f>
        <v/>
      </c>
      <c r="T35" s="47" t="s">
        <v>26</v>
      </c>
      <c r="V35" s="43"/>
    </row>
    <row r="36" spans="3:25" ht="15" customHeight="1" x14ac:dyDescent="0.55000000000000004"/>
    <row r="37" spans="3:25" s="5" customFormat="1" ht="18" customHeight="1" x14ac:dyDescent="0.55000000000000004">
      <c r="C37" s="5" t="s">
        <v>15</v>
      </c>
      <c r="H37" s="13"/>
      <c r="K37" s="13"/>
      <c r="N37" s="13"/>
      <c r="Q37" s="13"/>
    </row>
    <row r="38" spans="3:25" s="2" customFormat="1" ht="18" customHeight="1" x14ac:dyDescent="0.55000000000000004">
      <c r="C38" s="2" t="s">
        <v>25</v>
      </c>
      <c r="H38" s="3"/>
      <c r="K38" s="3"/>
      <c r="N38" s="3"/>
      <c r="Q38" s="3"/>
    </row>
    <row r="39" spans="3:25" s="2" customFormat="1" ht="18" customHeight="1" x14ac:dyDescent="0.55000000000000004">
      <c r="D39" s="14" t="s">
        <v>22</v>
      </c>
      <c r="H39" s="3"/>
      <c r="K39" s="15"/>
      <c r="L39" s="15"/>
      <c r="N39" s="3"/>
      <c r="Q39" s="3"/>
    </row>
    <row r="40" spans="3:25" s="2" customFormat="1" ht="18" customHeight="1" x14ac:dyDescent="0.55000000000000004">
      <c r="D40" s="2" t="s">
        <v>75</v>
      </c>
      <c r="H40" s="3"/>
      <c r="K40" s="3"/>
      <c r="N40" s="3"/>
      <c r="Q40" s="3"/>
    </row>
    <row r="41" spans="3:25" s="2" customFormat="1" ht="18" customHeight="1" x14ac:dyDescent="0.55000000000000004">
      <c r="D41" s="30" t="s">
        <v>19</v>
      </c>
      <c r="H41" s="3"/>
      <c r="K41" s="3"/>
      <c r="N41" s="3"/>
      <c r="Q41" s="3"/>
    </row>
    <row r="42" spans="3:25" s="2" customFormat="1" ht="18" customHeight="1" x14ac:dyDescent="0.55000000000000004">
      <c r="D42" s="2" t="s">
        <v>20</v>
      </c>
      <c r="H42" s="3"/>
      <c r="K42" s="3"/>
      <c r="N42" s="3"/>
      <c r="Q42" s="3"/>
    </row>
    <row r="43" spans="3:25" s="1" customFormat="1" ht="15" customHeight="1" x14ac:dyDescent="0.55000000000000004">
      <c r="H43" s="4"/>
      <c r="K43" s="4"/>
      <c r="N43" s="4"/>
      <c r="Q43" s="4"/>
    </row>
    <row r="44" spans="3:25" s="2" customFormat="1" ht="28" customHeight="1" x14ac:dyDescent="0.55000000000000004">
      <c r="C44" s="25" t="s">
        <v>1</v>
      </c>
      <c r="H44" s="3"/>
      <c r="K44" s="3"/>
      <c r="N44" s="3"/>
      <c r="Q44" s="3"/>
    </row>
    <row r="45" spans="3:25" s="2" customFormat="1" ht="32.15" customHeight="1" x14ac:dyDescent="0.55000000000000004">
      <c r="C45" s="110" t="s">
        <v>2</v>
      </c>
      <c r="D45" s="111"/>
      <c r="E45" s="111"/>
      <c r="F45" s="111"/>
      <c r="G45" s="112"/>
      <c r="H45" s="113" t="s">
        <v>3</v>
      </c>
      <c r="I45" s="113"/>
      <c r="J45" s="113" t="s">
        <v>4</v>
      </c>
      <c r="K45" s="113"/>
      <c r="L45" s="113"/>
      <c r="M45" s="113"/>
      <c r="N45" s="113"/>
      <c r="O45" s="113"/>
      <c r="P45" s="113"/>
      <c r="Q45" s="113"/>
      <c r="R45" s="113"/>
      <c r="S45" s="113"/>
      <c r="T45" s="113"/>
    </row>
    <row r="46" spans="3:25" s="2" customFormat="1" ht="32.15" customHeight="1" x14ac:dyDescent="0.55000000000000004">
      <c r="C46" s="96" t="s">
        <v>37</v>
      </c>
      <c r="D46" s="97"/>
      <c r="E46" s="97"/>
      <c r="F46" s="97"/>
      <c r="G46" s="98"/>
      <c r="H46" s="9"/>
      <c r="I46" s="55" t="s">
        <v>33</v>
      </c>
      <c r="J46" s="99"/>
      <c r="K46" s="99"/>
      <c r="L46" s="99"/>
      <c r="M46" s="99"/>
      <c r="N46" s="99"/>
      <c r="O46" s="99"/>
      <c r="P46" s="99"/>
      <c r="Q46" s="99"/>
      <c r="R46" s="99"/>
      <c r="S46" s="99"/>
      <c r="T46" s="99"/>
    </row>
    <row r="47" spans="3:25" s="2" customFormat="1" ht="32.15" customHeight="1" x14ac:dyDescent="0.55000000000000004">
      <c r="C47" s="96" t="s">
        <v>34</v>
      </c>
      <c r="D47" s="97"/>
      <c r="E47" s="97"/>
      <c r="F47" s="97"/>
      <c r="G47" s="98"/>
      <c r="H47" s="9"/>
      <c r="I47" s="55" t="s">
        <v>33</v>
      </c>
      <c r="J47" s="99"/>
      <c r="K47" s="99"/>
      <c r="L47" s="99"/>
      <c r="M47" s="99"/>
      <c r="N47" s="99"/>
      <c r="O47" s="99"/>
      <c r="P47" s="99"/>
      <c r="Q47" s="99"/>
      <c r="R47" s="99"/>
      <c r="S47" s="99"/>
      <c r="T47" s="99"/>
    </row>
    <row r="48" spans="3:25" s="2" customFormat="1" ht="32.15" customHeight="1" x14ac:dyDescent="0.55000000000000004">
      <c r="C48" s="96" t="s">
        <v>5</v>
      </c>
      <c r="D48" s="97"/>
      <c r="E48" s="97"/>
      <c r="F48" s="97"/>
      <c r="G48" s="98"/>
      <c r="H48" s="9"/>
      <c r="I48" s="55" t="s">
        <v>33</v>
      </c>
      <c r="J48" s="99"/>
      <c r="K48" s="99"/>
      <c r="L48" s="99"/>
      <c r="M48" s="99"/>
      <c r="N48" s="99"/>
      <c r="O48" s="99"/>
      <c r="P48" s="99"/>
      <c r="Q48" s="99"/>
      <c r="R48" s="99"/>
      <c r="S48" s="99"/>
      <c r="T48" s="99"/>
    </row>
    <row r="49" spans="3:22" s="2" customFormat="1" ht="32.15" customHeight="1" x14ac:dyDescent="0.55000000000000004">
      <c r="C49" s="96" t="s">
        <v>6</v>
      </c>
      <c r="D49" s="97"/>
      <c r="E49" s="97"/>
      <c r="F49" s="97"/>
      <c r="G49" s="98"/>
      <c r="H49" s="9"/>
      <c r="I49" s="55" t="s">
        <v>33</v>
      </c>
      <c r="J49" s="99"/>
      <c r="K49" s="99"/>
      <c r="L49" s="99"/>
      <c r="M49" s="99"/>
      <c r="N49" s="99"/>
      <c r="O49" s="99"/>
      <c r="P49" s="99"/>
      <c r="Q49" s="99"/>
      <c r="R49" s="99"/>
      <c r="S49" s="99"/>
      <c r="T49" s="99"/>
    </row>
    <row r="50" spans="3:22" s="2" customFormat="1" ht="32.15" customHeight="1" x14ac:dyDescent="0.55000000000000004">
      <c r="C50" s="117"/>
      <c r="D50" s="118"/>
      <c r="E50" s="118"/>
      <c r="F50" s="118"/>
      <c r="G50" s="119"/>
      <c r="H50" s="9"/>
      <c r="I50" s="55" t="s">
        <v>33</v>
      </c>
      <c r="J50" s="99"/>
      <c r="K50" s="99"/>
      <c r="L50" s="99"/>
      <c r="M50" s="99"/>
      <c r="N50" s="99"/>
      <c r="O50" s="99"/>
      <c r="P50" s="99"/>
      <c r="Q50" s="99"/>
      <c r="R50" s="99"/>
      <c r="S50" s="99"/>
      <c r="T50" s="99"/>
    </row>
    <row r="51" spans="3:22" s="2" customFormat="1" ht="32.15" customHeight="1" x14ac:dyDescent="0.55000000000000004">
      <c r="C51" s="117"/>
      <c r="D51" s="118"/>
      <c r="E51" s="118"/>
      <c r="F51" s="118"/>
      <c r="G51" s="119"/>
      <c r="H51" s="9"/>
      <c r="I51" s="55" t="s">
        <v>33</v>
      </c>
      <c r="J51" s="99"/>
      <c r="K51" s="99"/>
      <c r="L51" s="99"/>
      <c r="M51" s="99"/>
      <c r="N51" s="99"/>
      <c r="O51" s="99"/>
      <c r="P51" s="99"/>
      <c r="Q51" s="99"/>
      <c r="R51" s="99"/>
      <c r="S51" s="99"/>
      <c r="T51" s="99"/>
    </row>
    <row r="52" spans="3:22" s="2" customFormat="1" ht="32.15" customHeight="1" x14ac:dyDescent="0.55000000000000004">
      <c r="C52" s="110" t="s">
        <v>18</v>
      </c>
      <c r="D52" s="111"/>
      <c r="E52" s="111"/>
      <c r="F52" s="111"/>
      <c r="G52" s="112"/>
      <c r="H52" s="29" t="str">
        <f ca="1">IF((SUM(H46:(OFFSET(J52,-1,0))))=0,"",(SUM(H46:(OFFSET(J52,-1,0)))))</f>
        <v/>
      </c>
      <c r="I52" s="26" t="s">
        <v>33</v>
      </c>
      <c r="J52" s="120" t="s">
        <v>83</v>
      </c>
      <c r="K52" s="120"/>
      <c r="L52" s="120"/>
      <c r="M52" s="120"/>
      <c r="N52" s="120"/>
      <c r="O52" s="120"/>
      <c r="P52" s="120"/>
      <c r="Q52" s="120"/>
      <c r="R52" s="120"/>
      <c r="S52" s="120"/>
      <c r="T52" s="120"/>
      <c r="V52" s="27"/>
    </row>
    <row r="53" spans="3:22" s="2" customFormat="1" ht="32.15" customHeight="1" x14ac:dyDescent="0.55000000000000004">
      <c r="C53" s="3"/>
      <c r="D53" s="51"/>
      <c r="E53" s="3"/>
      <c r="F53" s="3"/>
      <c r="G53" s="3"/>
      <c r="H53" s="6"/>
      <c r="I53" s="6"/>
      <c r="J53" s="6"/>
      <c r="K53" s="3"/>
      <c r="L53" s="3"/>
      <c r="M53" s="3"/>
      <c r="N53" s="3"/>
      <c r="O53" s="3"/>
      <c r="P53" s="3"/>
      <c r="Q53" s="3"/>
      <c r="R53" s="3"/>
      <c r="S53" s="3"/>
      <c r="T53" s="3"/>
    </row>
    <row r="54" spans="3:22" s="2" customFormat="1" ht="32.15" customHeight="1" x14ac:dyDescent="0.55000000000000004">
      <c r="C54" s="28" t="s">
        <v>7</v>
      </c>
      <c r="H54" s="3"/>
      <c r="K54" s="3"/>
      <c r="N54" s="3"/>
      <c r="Q54" s="3"/>
    </row>
    <row r="55" spans="3:22" s="2" customFormat="1" ht="32.15" customHeight="1" x14ac:dyDescent="0.55000000000000004">
      <c r="C55" s="110" t="s">
        <v>2</v>
      </c>
      <c r="D55" s="111"/>
      <c r="E55" s="111"/>
      <c r="F55" s="111"/>
      <c r="G55" s="112"/>
      <c r="H55" s="113" t="s">
        <v>36</v>
      </c>
      <c r="I55" s="113"/>
      <c r="J55" s="113" t="s">
        <v>4</v>
      </c>
      <c r="K55" s="113"/>
      <c r="L55" s="113"/>
      <c r="M55" s="113"/>
      <c r="N55" s="113"/>
      <c r="O55" s="113"/>
      <c r="P55" s="113"/>
      <c r="Q55" s="113"/>
      <c r="R55" s="113"/>
      <c r="S55" s="113"/>
      <c r="T55" s="113"/>
    </row>
    <row r="56" spans="3:22" s="2" customFormat="1" ht="32.15" customHeight="1" x14ac:dyDescent="0.55000000000000004">
      <c r="C56" s="114"/>
      <c r="D56" s="115"/>
      <c r="E56" s="115"/>
      <c r="F56" s="115"/>
      <c r="G56" s="116"/>
      <c r="H56" s="9"/>
      <c r="I56" s="55" t="s">
        <v>33</v>
      </c>
      <c r="J56" s="99"/>
      <c r="K56" s="99"/>
      <c r="L56" s="99"/>
      <c r="M56" s="99"/>
      <c r="N56" s="99"/>
      <c r="O56" s="99"/>
      <c r="P56" s="99"/>
      <c r="Q56" s="99"/>
      <c r="R56" s="99"/>
      <c r="S56" s="99"/>
      <c r="T56" s="99"/>
    </row>
    <row r="57" spans="3:22" s="2" customFormat="1" ht="32.15" customHeight="1" x14ac:dyDescent="0.55000000000000004">
      <c r="C57" s="114"/>
      <c r="D57" s="115"/>
      <c r="E57" s="115"/>
      <c r="F57" s="115"/>
      <c r="G57" s="116"/>
      <c r="H57" s="9"/>
      <c r="I57" s="55" t="s">
        <v>33</v>
      </c>
      <c r="J57" s="99"/>
      <c r="K57" s="99"/>
      <c r="L57" s="99"/>
      <c r="M57" s="99"/>
      <c r="N57" s="99"/>
      <c r="O57" s="99"/>
      <c r="P57" s="99"/>
      <c r="Q57" s="99"/>
      <c r="R57" s="99"/>
      <c r="S57" s="99"/>
      <c r="T57" s="99"/>
    </row>
    <row r="58" spans="3:22" s="2" customFormat="1" ht="32.15" customHeight="1" x14ac:dyDescent="0.55000000000000004">
      <c r="C58" s="114"/>
      <c r="D58" s="115"/>
      <c r="E58" s="115"/>
      <c r="F58" s="115"/>
      <c r="G58" s="116"/>
      <c r="H58" s="9"/>
      <c r="I58" s="55" t="s">
        <v>33</v>
      </c>
      <c r="J58" s="117"/>
      <c r="K58" s="118"/>
      <c r="L58" s="118"/>
      <c r="M58" s="118"/>
      <c r="N58" s="118"/>
      <c r="O58" s="118"/>
      <c r="P58" s="118"/>
      <c r="Q58" s="118"/>
      <c r="R58" s="118"/>
      <c r="S58" s="118"/>
      <c r="T58" s="119"/>
    </row>
    <row r="59" spans="3:22" s="2" customFormat="1" ht="32.15" customHeight="1" x14ac:dyDescent="0.55000000000000004">
      <c r="C59" s="114"/>
      <c r="D59" s="115"/>
      <c r="E59" s="115"/>
      <c r="F59" s="115"/>
      <c r="G59" s="116"/>
      <c r="H59" s="9"/>
      <c r="I59" s="55" t="s">
        <v>33</v>
      </c>
      <c r="J59" s="99"/>
      <c r="K59" s="99"/>
      <c r="L59" s="99"/>
      <c r="M59" s="99"/>
      <c r="N59" s="99"/>
      <c r="O59" s="99"/>
      <c r="P59" s="99"/>
      <c r="Q59" s="99"/>
      <c r="R59" s="99"/>
      <c r="S59" s="99"/>
      <c r="T59" s="99"/>
    </row>
    <row r="60" spans="3:22" s="2" customFormat="1" ht="32.15" customHeight="1" x14ac:dyDescent="0.55000000000000004">
      <c r="C60" s="114"/>
      <c r="D60" s="115"/>
      <c r="E60" s="115"/>
      <c r="F60" s="115"/>
      <c r="G60" s="116"/>
      <c r="H60" s="9"/>
      <c r="I60" s="55" t="s">
        <v>33</v>
      </c>
      <c r="J60" s="99"/>
      <c r="K60" s="99"/>
      <c r="L60" s="99"/>
      <c r="M60" s="99"/>
      <c r="N60" s="99"/>
      <c r="O60" s="99"/>
      <c r="P60" s="99"/>
      <c r="Q60" s="99"/>
      <c r="R60" s="99"/>
      <c r="S60" s="99"/>
      <c r="T60" s="99"/>
    </row>
    <row r="61" spans="3:22" s="2" customFormat="1" ht="32.15" customHeight="1" x14ac:dyDescent="0.55000000000000004">
      <c r="C61" s="114"/>
      <c r="D61" s="115"/>
      <c r="E61" s="115"/>
      <c r="F61" s="115"/>
      <c r="G61" s="116"/>
      <c r="H61" s="9"/>
      <c r="I61" s="55" t="s">
        <v>33</v>
      </c>
      <c r="J61" s="99"/>
      <c r="K61" s="99"/>
      <c r="L61" s="99"/>
      <c r="M61" s="99"/>
      <c r="N61" s="99"/>
      <c r="O61" s="99"/>
      <c r="P61" s="99"/>
      <c r="Q61" s="99"/>
      <c r="R61" s="99"/>
      <c r="S61" s="99"/>
      <c r="T61" s="99"/>
    </row>
    <row r="62" spans="3:22" s="2" customFormat="1" ht="32.15" customHeight="1" x14ac:dyDescent="0.55000000000000004">
      <c r="C62" s="114"/>
      <c r="D62" s="115"/>
      <c r="E62" s="115"/>
      <c r="F62" s="115"/>
      <c r="G62" s="116"/>
      <c r="H62" s="9"/>
      <c r="I62" s="55" t="s">
        <v>33</v>
      </c>
      <c r="J62" s="99"/>
      <c r="K62" s="99"/>
      <c r="L62" s="99"/>
      <c r="M62" s="99"/>
      <c r="N62" s="99"/>
      <c r="O62" s="99"/>
      <c r="P62" s="99"/>
      <c r="Q62" s="99"/>
      <c r="R62" s="99"/>
      <c r="S62" s="99"/>
      <c r="T62" s="99"/>
    </row>
    <row r="63" spans="3:22" s="2" customFormat="1" ht="32.15" customHeight="1" x14ac:dyDescent="0.55000000000000004">
      <c r="C63" s="114"/>
      <c r="D63" s="115"/>
      <c r="E63" s="115"/>
      <c r="F63" s="115"/>
      <c r="G63" s="116"/>
      <c r="H63" s="9"/>
      <c r="I63" s="55" t="s">
        <v>33</v>
      </c>
      <c r="J63" s="99"/>
      <c r="K63" s="99"/>
      <c r="L63" s="99"/>
      <c r="M63" s="99"/>
      <c r="N63" s="99"/>
      <c r="O63" s="99"/>
      <c r="P63" s="99"/>
      <c r="Q63" s="99"/>
      <c r="R63" s="99"/>
      <c r="S63" s="99"/>
      <c r="T63" s="99"/>
    </row>
    <row r="64" spans="3:22" s="2" customFormat="1" ht="32.15" customHeight="1" x14ac:dyDescent="0.55000000000000004">
      <c r="C64" s="110" t="s">
        <v>17</v>
      </c>
      <c r="D64" s="111"/>
      <c r="E64" s="111"/>
      <c r="F64" s="111"/>
      <c r="G64" s="112"/>
      <c r="H64" s="29" t="str">
        <f ca="1">IF((SUM(H56:(OFFSET(J64,-1,0))))=0,"",(SUM(H56:(OFFSET(J64,-1,0)))))</f>
        <v/>
      </c>
      <c r="I64" s="26" t="s">
        <v>33</v>
      </c>
      <c r="J64" s="120" t="s">
        <v>84</v>
      </c>
      <c r="K64" s="120"/>
      <c r="L64" s="120"/>
      <c r="M64" s="120"/>
      <c r="N64" s="120"/>
      <c r="O64" s="120"/>
      <c r="P64" s="120"/>
      <c r="Q64" s="120"/>
      <c r="R64" s="120"/>
      <c r="S64" s="120"/>
      <c r="T64" s="120"/>
    </row>
    <row r="65" spans="3:20" s="2" customFormat="1" ht="32.15" customHeight="1" x14ac:dyDescent="0.55000000000000004">
      <c r="H65" s="3"/>
      <c r="K65" s="3"/>
      <c r="N65" s="3"/>
      <c r="Q65" s="3"/>
    </row>
    <row r="66" spans="3:20" s="2" customFormat="1" ht="32.15" customHeight="1" x14ac:dyDescent="0.55000000000000004">
      <c r="C66" s="2" t="s">
        <v>9</v>
      </c>
      <c r="H66" s="3"/>
      <c r="K66" s="3"/>
      <c r="N66" s="3"/>
      <c r="Q66" s="3"/>
    </row>
    <row r="67" spans="3:20" s="3" customFormat="1" ht="32.15" customHeight="1" x14ac:dyDescent="0.55000000000000004">
      <c r="C67" s="121"/>
      <c r="D67" s="122"/>
      <c r="E67" s="122"/>
      <c r="F67" s="122"/>
      <c r="G67" s="122"/>
      <c r="H67" s="122"/>
      <c r="I67" s="122"/>
      <c r="J67" s="122"/>
      <c r="K67" s="122"/>
      <c r="L67" s="122"/>
      <c r="M67" s="122"/>
      <c r="N67" s="122"/>
      <c r="O67" s="122"/>
      <c r="P67" s="122"/>
      <c r="Q67" s="122"/>
      <c r="R67" s="122"/>
      <c r="S67" s="122"/>
      <c r="T67" s="123"/>
    </row>
    <row r="68" spans="3:20" s="3" customFormat="1" ht="32.15" customHeight="1" x14ac:dyDescent="0.55000000000000004">
      <c r="C68" s="124"/>
      <c r="D68" s="125"/>
      <c r="E68" s="125"/>
      <c r="F68" s="125"/>
      <c r="G68" s="125"/>
      <c r="H68" s="125"/>
      <c r="I68" s="125"/>
      <c r="J68" s="125"/>
      <c r="K68" s="125"/>
      <c r="L68" s="125"/>
      <c r="M68" s="125"/>
      <c r="N68" s="125"/>
      <c r="O68" s="125"/>
      <c r="P68" s="125"/>
      <c r="Q68" s="125"/>
      <c r="R68" s="125"/>
      <c r="S68" s="125"/>
      <c r="T68" s="126"/>
    </row>
    <row r="69" spans="3:20" s="3" customFormat="1" ht="32.15" customHeight="1" x14ac:dyDescent="0.55000000000000004">
      <c r="C69" s="127"/>
      <c r="D69" s="128"/>
      <c r="E69" s="128"/>
      <c r="F69" s="128"/>
      <c r="G69" s="128"/>
      <c r="H69" s="128"/>
      <c r="I69" s="128"/>
      <c r="J69" s="128"/>
      <c r="K69" s="128"/>
      <c r="L69" s="128"/>
      <c r="M69" s="128"/>
      <c r="N69" s="128"/>
      <c r="O69" s="128"/>
      <c r="P69" s="128"/>
      <c r="Q69" s="128"/>
      <c r="R69" s="128"/>
      <c r="S69" s="128"/>
      <c r="T69" s="129"/>
    </row>
  </sheetData>
  <sheetProtection algorithmName="SHA-512" hashValue="K8GwU0jabQTsxmm9TuosMAE9Fmv6P+GGO2K0y6UQm5NU2fnx63gN+/yI5eYM/SbqH11aZGTQdw908c39K7OiKQ==" saltValue="GKBBjhh7mMdn3g0z8vy9MA==" spinCount="100000" sheet="1" formatCells="0" formatColumns="0" formatRows="0" insertColumns="0" insertRows="0" insertHyperlinks="0" deleteColumns="0" deleteRows="0" sort="0" autoFilter="0" pivotTables="0"/>
  <mergeCells count="64">
    <mergeCell ref="C64:G64"/>
    <mergeCell ref="J64:T64"/>
    <mergeCell ref="C67:T69"/>
    <mergeCell ref="C61:G61"/>
    <mergeCell ref="J61:T61"/>
    <mergeCell ref="C62:G62"/>
    <mergeCell ref="J62:T62"/>
    <mergeCell ref="C63:G63"/>
    <mergeCell ref="J63:T63"/>
    <mergeCell ref="C58:G58"/>
    <mergeCell ref="J58:T58"/>
    <mergeCell ref="C59:G59"/>
    <mergeCell ref="J59:T59"/>
    <mergeCell ref="C60:G60"/>
    <mergeCell ref="J60:T60"/>
    <mergeCell ref="C57:G57"/>
    <mergeCell ref="J57:T57"/>
    <mergeCell ref="C50:G50"/>
    <mergeCell ref="J50:T50"/>
    <mergeCell ref="C51:G51"/>
    <mergeCell ref="J51:T51"/>
    <mergeCell ref="C52:G52"/>
    <mergeCell ref="J52:T52"/>
    <mergeCell ref="C55:G55"/>
    <mergeCell ref="H55:I55"/>
    <mergeCell ref="J55:T55"/>
    <mergeCell ref="C56:G56"/>
    <mergeCell ref="J56:T56"/>
    <mergeCell ref="C47:G47"/>
    <mergeCell ref="J47:T47"/>
    <mergeCell ref="C48:G48"/>
    <mergeCell ref="J48:T48"/>
    <mergeCell ref="C49:G49"/>
    <mergeCell ref="J49:T49"/>
    <mergeCell ref="C46:G46"/>
    <mergeCell ref="J46:T46"/>
    <mergeCell ref="S19:T20"/>
    <mergeCell ref="I20:J20"/>
    <mergeCell ref="K20:L20"/>
    <mergeCell ref="M20:N20"/>
    <mergeCell ref="O20:P20"/>
    <mergeCell ref="C34:D34"/>
    <mergeCell ref="E34:G34"/>
    <mergeCell ref="C35:D35"/>
    <mergeCell ref="E35:G35"/>
    <mergeCell ref="C45:G45"/>
    <mergeCell ref="H45:I45"/>
    <mergeCell ref="J45:T45"/>
    <mergeCell ref="C7:G7"/>
    <mergeCell ref="H7:T7"/>
    <mergeCell ref="Q16:R17"/>
    <mergeCell ref="S16:S17"/>
    <mergeCell ref="C19:C20"/>
    <mergeCell ref="D19:D20"/>
    <mergeCell ref="E19:G20"/>
    <mergeCell ref="H19:H20"/>
    <mergeCell ref="I19:N19"/>
    <mergeCell ref="Q19:R20"/>
    <mergeCell ref="E3:H3"/>
    <mergeCell ref="I3:J3"/>
    <mergeCell ref="C5:G5"/>
    <mergeCell ref="H5:T5"/>
    <mergeCell ref="C6:G6"/>
    <mergeCell ref="H6:T6"/>
  </mergeCells>
  <phoneticPr fontId="1"/>
  <dataValidations count="1">
    <dataValidation type="list" allowBlank="1" showInputMessage="1" showErrorMessage="1" sqref="S16:S17" xr:uid="{DEB03535-575C-4D85-856F-8DA82F4BCB35}">
      <formula1>"有り,無し"</formula1>
    </dataValidation>
  </dataValidations>
  <pageMargins left="0.59055118110236227" right="0.47244094488188981" top="0.78740157480314965" bottom="0.39370078740157483" header="0.31496062992125984" footer="0.31496062992125984"/>
  <pageSetup paperSize="9" scale="71" fitToHeight="0" orientation="portrait" verticalDpi="360" r:id="rId1"/>
  <rowBreaks count="1" manualBreakCount="1">
    <brk id="35" min="1" max="17" man="1"/>
  </rowBreaks>
  <ignoredErrors>
    <ignoredError sqref="O21:O33 S21:S33"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DB373-47E9-4DEC-B2D0-AE8FCDFFB950}">
  <sheetPr>
    <pageSetUpPr fitToPage="1"/>
  </sheetPr>
  <dimension ref="B1:Y69"/>
  <sheetViews>
    <sheetView tabSelected="1" view="pageBreakPreview" zoomScale="90" zoomScaleNormal="100" zoomScaleSheetLayoutView="90" workbookViewId="0"/>
  </sheetViews>
  <sheetFormatPr defaultColWidth="8.58203125" defaultRowHeight="25" customHeight="1" x14ac:dyDescent="0.55000000000000004"/>
  <cols>
    <col min="1" max="2" width="2.58203125" style="18" customWidth="1"/>
    <col min="3" max="3" width="7.25" style="18" bestFit="1" customWidth="1"/>
    <col min="4" max="4" width="11.58203125" style="18" customWidth="1"/>
    <col min="5" max="5" width="5.58203125" style="18" customWidth="1"/>
    <col min="6" max="6" width="2.58203125" style="18" customWidth="1"/>
    <col min="7" max="7" width="5.58203125" style="18" customWidth="1"/>
    <col min="8" max="8" width="22.08203125" style="18" customWidth="1"/>
    <col min="9" max="9" width="7.08203125" style="18" customWidth="1"/>
    <col min="10" max="10" width="3.08203125" style="18" customWidth="1"/>
    <col min="11" max="11" width="7.08203125" style="18" customWidth="1"/>
    <col min="12" max="12" width="3.08203125" style="18" customWidth="1"/>
    <col min="13" max="13" width="7.08203125" style="18" customWidth="1"/>
    <col min="14" max="14" width="3.08203125" style="18" customWidth="1"/>
    <col min="15" max="15" width="7.08203125" style="18" customWidth="1"/>
    <col min="16" max="16" width="3.08203125" style="18" customWidth="1"/>
    <col min="17" max="17" width="7.08203125" style="18" customWidth="1"/>
    <col min="18" max="18" width="3.08203125" style="18" customWidth="1"/>
    <col min="19" max="19" width="7.08203125" style="18" customWidth="1"/>
    <col min="20" max="20" width="3.08203125" style="18" customWidth="1"/>
    <col min="21" max="21" width="2.83203125" style="18" customWidth="1"/>
    <col min="22" max="16384" width="8.58203125" style="18"/>
  </cols>
  <sheetData>
    <row r="1" spans="2:21" s="2" customFormat="1" ht="25" customHeight="1" x14ac:dyDescent="0.55000000000000004">
      <c r="B1" s="53"/>
      <c r="C1" s="53" t="s">
        <v>64</v>
      </c>
      <c r="D1" s="11"/>
      <c r="E1" s="11"/>
      <c r="F1" s="11"/>
      <c r="G1" s="11"/>
      <c r="H1" s="11"/>
      <c r="I1" s="3"/>
      <c r="L1" s="3"/>
      <c r="O1" s="3"/>
      <c r="R1" s="3"/>
    </row>
    <row r="2" spans="2:21" s="2" customFormat="1" ht="20.149999999999999" customHeight="1" x14ac:dyDescent="0.55000000000000004">
      <c r="I2" s="3"/>
      <c r="L2" s="3"/>
      <c r="O2" s="3"/>
      <c r="R2" s="3"/>
    </row>
    <row r="3" spans="2:21" s="8" customFormat="1" ht="28" customHeight="1" x14ac:dyDescent="0.55000000000000004">
      <c r="D3" s="52"/>
      <c r="E3" s="56" t="s">
        <v>8</v>
      </c>
      <c r="F3" s="56"/>
      <c r="G3" s="56"/>
      <c r="H3" s="56"/>
      <c r="I3" s="57">
        <v>2025</v>
      </c>
      <c r="J3" s="57"/>
      <c r="K3" s="8" t="s">
        <v>11</v>
      </c>
      <c r="L3" s="12"/>
      <c r="O3" s="12"/>
    </row>
    <row r="4" spans="2:21" s="2" customFormat="1" ht="28" customHeight="1" thickBot="1" x14ac:dyDescent="0.6">
      <c r="C4" s="51"/>
      <c r="D4" s="51"/>
      <c r="E4" s="51"/>
      <c r="F4" s="51"/>
      <c r="G4" s="51"/>
      <c r="H4" s="51"/>
      <c r="I4" s="51"/>
      <c r="J4" s="51"/>
      <c r="K4" s="51"/>
      <c r="L4" s="7"/>
      <c r="M4" s="7"/>
      <c r="N4" s="3"/>
      <c r="O4" s="3"/>
      <c r="P4" s="3"/>
      <c r="Q4" s="3"/>
      <c r="R4" s="3"/>
      <c r="S4" s="3"/>
      <c r="T4" s="3"/>
      <c r="U4" s="3"/>
    </row>
    <row r="5" spans="2:21" s="2" customFormat="1" ht="35.15" customHeight="1" x14ac:dyDescent="0.55000000000000004">
      <c r="C5" s="58" t="s">
        <v>0</v>
      </c>
      <c r="D5" s="59"/>
      <c r="E5" s="59"/>
      <c r="F5" s="59"/>
      <c r="G5" s="60"/>
      <c r="H5" s="61" t="s">
        <v>62</v>
      </c>
      <c r="I5" s="62"/>
      <c r="J5" s="62"/>
      <c r="K5" s="62"/>
      <c r="L5" s="62"/>
      <c r="M5" s="62"/>
      <c r="N5" s="62"/>
      <c r="O5" s="62"/>
      <c r="P5" s="62"/>
      <c r="Q5" s="62"/>
      <c r="R5" s="62"/>
      <c r="S5" s="62"/>
      <c r="T5" s="63"/>
    </row>
    <row r="6" spans="2:21" s="2" customFormat="1" ht="35.15" customHeight="1" x14ac:dyDescent="0.6">
      <c r="C6" s="64" t="s">
        <v>12</v>
      </c>
      <c r="D6" s="65"/>
      <c r="E6" s="65"/>
      <c r="F6" s="65"/>
      <c r="G6" s="66"/>
      <c r="H6" s="67" t="s">
        <v>65</v>
      </c>
      <c r="I6" s="68"/>
      <c r="J6" s="68"/>
      <c r="K6" s="68"/>
      <c r="L6" s="68"/>
      <c r="M6" s="68"/>
      <c r="N6" s="68"/>
      <c r="O6" s="68"/>
      <c r="P6" s="68"/>
      <c r="Q6" s="68"/>
      <c r="R6" s="68"/>
      <c r="S6" s="68"/>
      <c r="T6" s="69"/>
    </row>
    <row r="7" spans="2:21" s="3" customFormat="1" ht="35.15" customHeight="1" thickBot="1" x14ac:dyDescent="0.6">
      <c r="C7" s="70" t="s">
        <v>13</v>
      </c>
      <c r="D7" s="71"/>
      <c r="E7" s="71"/>
      <c r="F7" s="71"/>
      <c r="G7" s="72"/>
      <c r="H7" s="73" t="s">
        <v>63</v>
      </c>
      <c r="I7" s="74"/>
      <c r="J7" s="74"/>
      <c r="K7" s="74"/>
      <c r="L7" s="74"/>
      <c r="M7" s="74"/>
      <c r="N7" s="74"/>
      <c r="O7" s="74"/>
      <c r="P7" s="74"/>
      <c r="Q7" s="74"/>
      <c r="R7" s="74"/>
      <c r="S7" s="74"/>
      <c r="T7" s="75"/>
    </row>
    <row r="8" spans="2:21" s="2" customFormat="1" ht="15" customHeight="1" x14ac:dyDescent="0.55000000000000004">
      <c r="C8" s="3"/>
      <c r="D8" s="3"/>
      <c r="E8" s="3"/>
      <c r="F8" s="3"/>
      <c r="G8" s="3"/>
      <c r="H8" s="3"/>
      <c r="I8" s="3"/>
      <c r="J8" s="3"/>
      <c r="K8" s="3"/>
      <c r="L8" s="3"/>
      <c r="M8" s="3"/>
      <c r="N8" s="3"/>
      <c r="O8" s="3"/>
      <c r="P8" s="3"/>
      <c r="Q8" s="3"/>
      <c r="R8" s="3"/>
      <c r="S8" s="3"/>
      <c r="T8" s="3"/>
    </row>
    <row r="9" spans="2:21" s="2" customFormat="1" ht="20.149999999999999" customHeight="1" x14ac:dyDescent="0.55000000000000004">
      <c r="C9" s="37" t="s">
        <v>74</v>
      </c>
      <c r="D9" s="35"/>
      <c r="E9" s="36"/>
      <c r="F9" s="36"/>
      <c r="G9" s="36"/>
      <c r="H9" s="36"/>
      <c r="I9" s="3"/>
      <c r="J9" s="3"/>
      <c r="K9" s="3"/>
      <c r="L9" s="3"/>
      <c r="M9" s="3"/>
      <c r="N9" s="3"/>
      <c r="O9" s="3"/>
      <c r="P9" s="3"/>
      <c r="Q9" s="3"/>
      <c r="R9" s="3"/>
      <c r="S9" s="3"/>
      <c r="T9" s="3"/>
    </row>
    <row r="10" spans="2:21" s="2" customFormat="1" ht="15" customHeight="1" x14ac:dyDescent="0.55000000000000004">
      <c r="C10" s="3"/>
      <c r="D10" s="3"/>
      <c r="E10" s="3"/>
      <c r="F10" s="3"/>
      <c r="G10" s="3"/>
      <c r="H10" s="3"/>
      <c r="I10" s="3"/>
      <c r="J10" s="3"/>
      <c r="K10" s="3"/>
      <c r="L10" s="3"/>
      <c r="M10" s="3"/>
      <c r="N10" s="3"/>
      <c r="O10" s="3"/>
      <c r="P10" s="3"/>
      <c r="Q10" s="3"/>
      <c r="R10" s="3"/>
      <c r="S10" s="3"/>
      <c r="T10" s="3"/>
    </row>
    <row r="11" spans="2:21" s="5" customFormat="1" ht="18" customHeight="1" x14ac:dyDescent="0.55000000000000004">
      <c r="C11" s="5" t="s">
        <v>14</v>
      </c>
      <c r="I11" s="13"/>
      <c r="L11" s="13"/>
      <c r="O11" s="13"/>
      <c r="R11" s="13"/>
    </row>
    <row r="12" spans="2:21" s="2" customFormat="1" ht="18" customHeight="1" x14ac:dyDescent="0.55000000000000004">
      <c r="C12" s="2" t="s">
        <v>61</v>
      </c>
      <c r="I12" s="3"/>
      <c r="L12" s="3"/>
      <c r="O12" s="3"/>
      <c r="R12" s="3"/>
    </row>
    <row r="13" spans="2:21" s="2" customFormat="1" ht="18" customHeight="1" x14ac:dyDescent="0.55000000000000004">
      <c r="C13" s="2" t="s">
        <v>23</v>
      </c>
      <c r="I13" s="3"/>
      <c r="L13" s="3"/>
      <c r="O13" s="3"/>
      <c r="R13" s="3"/>
    </row>
    <row r="14" spans="2:21" s="2" customFormat="1" ht="18" customHeight="1" x14ac:dyDescent="0.55000000000000004">
      <c r="D14" s="14" t="s">
        <v>80</v>
      </c>
      <c r="I14" s="3"/>
      <c r="L14" s="15"/>
      <c r="M14" s="15"/>
      <c r="O14" s="3"/>
      <c r="U14" s="39"/>
    </row>
    <row r="15" spans="2:21" s="2" customFormat="1" ht="18" customHeight="1" x14ac:dyDescent="0.55000000000000004">
      <c r="D15" s="2" t="s">
        <v>79</v>
      </c>
      <c r="I15" s="3"/>
      <c r="L15" s="15"/>
      <c r="M15" s="15"/>
      <c r="O15" s="3"/>
    </row>
    <row r="16" spans="2:21" s="2" customFormat="1" ht="18" customHeight="1" x14ac:dyDescent="0.55000000000000004">
      <c r="D16" s="2" t="s">
        <v>81</v>
      </c>
      <c r="I16" s="3"/>
      <c r="L16" s="15"/>
      <c r="M16" s="15"/>
      <c r="O16" s="3"/>
      <c r="Q16" s="76" t="s">
        <v>76</v>
      </c>
      <c r="R16" s="77"/>
      <c r="S16" s="80" t="s">
        <v>78</v>
      </c>
    </row>
    <row r="17" spans="3:21" s="2" customFormat="1" ht="15" customHeight="1" x14ac:dyDescent="0.55000000000000004">
      <c r="D17" s="2" t="s">
        <v>82</v>
      </c>
      <c r="I17" s="3"/>
      <c r="L17" s="15"/>
      <c r="M17" s="15"/>
      <c r="O17" s="3"/>
      <c r="Q17" s="78"/>
      <c r="R17" s="79"/>
      <c r="S17" s="81"/>
    </row>
    <row r="18" spans="3:21" s="2" customFormat="1" ht="15" customHeight="1" x14ac:dyDescent="0.55000000000000004">
      <c r="E18" s="39"/>
      <c r="I18" s="3"/>
      <c r="L18" s="15"/>
      <c r="M18" s="15"/>
      <c r="O18" s="3"/>
      <c r="R18" s="3"/>
    </row>
    <row r="19" spans="3:21" ht="18" x14ac:dyDescent="0.55000000000000004">
      <c r="C19" s="82" t="s">
        <v>32</v>
      </c>
      <c r="D19" s="83" t="s">
        <v>16</v>
      </c>
      <c r="E19" s="84" t="s">
        <v>31</v>
      </c>
      <c r="F19" s="85"/>
      <c r="G19" s="86"/>
      <c r="H19" s="83" t="s">
        <v>27</v>
      </c>
      <c r="I19" s="90" t="s">
        <v>29</v>
      </c>
      <c r="J19" s="91"/>
      <c r="K19" s="91"/>
      <c r="L19" s="91"/>
      <c r="M19" s="91"/>
      <c r="N19" s="91"/>
      <c r="O19" s="16"/>
      <c r="P19" s="17"/>
      <c r="Q19" s="92" t="s">
        <v>21</v>
      </c>
      <c r="R19" s="93"/>
      <c r="S19" s="92" t="s">
        <v>51</v>
      </c>
      <c r="T19" s="93"/>
    </row>
    <row r="20" spans="3:21" s="19" customFormat="1" ht="25" customHeight="1" x14ac:dyDescent="0.55000000000000004">
      <c r="C20" s="82"/>
      <c r="D20" s="83"/>
      <c r="E20" s="87"/>
      <c r="F20" s="88"/>
      <c r="G20" s="89"/>
      <c r="H20" s="83"/>
      <c r="I20" s="84" t="s">
        <v>28</v>
      </c>
      <c r="J20" s="86"/>
      <c r="K20" s="84" t="s">
        <v>30</v>
      </c>
      <c r="L20" s="86"/>
      <c r="M20" s="92" t="s">
        <v>35</v>
      </c>
      <c r="N20" s="93"/>
      <c r="O20" s="100" t="s">
        <v>24</v>
      </c>
      <c r="P20" s="101"/>
      <c r="Q20" s="94"/>
      <c r="R20" s="95"/>
      <c r="S20" s="94"/>
      <c r="T20" s="95"/>
      <c r="U20" s="39"/>
    </row>
    <row r="21" spans="3:21" s="19" customFormat="1" ht="38.15" customHeight="1" x14ac:dyDescent="0.55000000000000004">
      <c r="C21" s="20">
        <v>1</v>
      </c>
      <c r="D21" s="21">
        <v>45762</v>
      </c>
      <c r="E21" s="48" t="s">
        <v>67</v>
      </c>
      <c r="F21" s="49" t="s">
        <v>66</v>
      </c>
      <c r="G21" s="50" t="s">
        <v>77</v>
      </c>
      <c r="H21" s="22" t="s">
        <v>44</v>
      </c>
      <c r="I21" s="23">
        <v>87</v>
      </c>
      <c r="J21" s="24" t="s">
        <v>10</v>
      </c>
      <c r="K21" s="23">
        <v>10</v>
      </c>
      <c r="L21" s="24" t="s">
        <v>10</v>
      </c>
      <c r="M21" s="23">
        <v>1</v>
      </c>
      <c r="N21" s="24" t="s">
        <v>10</v>
      </c>
      <c r="O21" s="31">
        <f>IF((SUM(I21,K21,M21))=0,"",(SUM(I21,K21,M21)))</f>
        <v>98</v>
      </c>
      <c r="P21" s="24" t="s">
        <v>10</v>
      </c>
      <c r="Q21" s="23">
        <v>4</v>
      </c>
      <c r="R21" s="24" t="s">
        <v>10</v>
      </c>
      <c r="S21" s="31">
        <f t="shared" ref="S21:S33" si="0">IF(SUM(O21,Q21)=0,"",SUM(O21,IF(S$16="無し",0,1)*Q21))</f>
        <v>98</v>
      </c>
      <c r="T21" s="24" t="s">
        <v>26</v>
      </c>
      <c r="U21" s="39"/>
    </row>
    <row r="22" spans="3:21" s="19" customFormat="1" ht="38.15" customHeight="1" x14ac:dyDescent="0.55000000000000004">
      <c r="C22" s="20">
        <v>2</v>
      </c>
      <c r="D22" s="21">
        <v>45792</v>
      </c>
      <c r="E22" s="40" t="s">
        <v>67</v>
      </c>
      <c r="F22" s="41" t="s">
        <v>66</v>
      </c>
      <c r="G22" s="42" t="s">
        <v>77</v>
      </c>
      <c r="H22" s="22" t="s">
        <v>45</v>
      </c>
      <c r="I22" s="23">
        <v>91</v>
      </c>
      <c r="J22" s="24" t="s">
        <v>10</v>
      </c>
      <c r="K22" s="23">
        <v>11</v>
      </c>
      <c r="L22" s="24" t="s">
        <v>10</v>
      </c>
      <c r="M22" s="23">
        <v>2</v>
      </c>
      <c r="N22" s="24" t="s">
        <v>10</v>
      </c>
      <c r="O22" s="31">
        <f t="shared" ref="O22:O33" si="1">IF((SUM(I22,K22,M22))=0,"",(SUM(I22,K22,M22)))</f>
        <v>104</v>
      </c>
      <c r="P22" s="24" t="s">
        <v>10</v>
      </c>
      <c r="Q22" s="23">
        <v>5</v>
      </c>
      <c r="R22" s="24" t="s">
        <v>10</v>
      </c>
      <c r="S22" s="31">
        <f t="shared" si="0"/>
        <v>104</v>
      </c>
      <c r="T22" s="24" t="s">
        <v>26</v>
      </c>
      <c r="U22" s="39"/>
    </row>
    <row r="23" spans="3:21" s="19" customFormat="1" ht="38.15" customHeight="1" x14ac:dyDescent="0.55000000000000004">
      <c r="C23" s="20">
        <v>3</v>
      </c>
      <c r="D23" s="21">
        <v>45823</v>
      </c>
      <c r="E23" s="40" t="s">
        <v>67</v>
      </c>
      <c r="F23" s="41" t="s">
        <v>66</v>
      </c>
      <c r="G23" s="42" t="s">
        <v>77</v>
      </c>
      <c r="H23" s="22" t="s">
        <v>40</v>
      </c>
      <c r="I23" s="23">
        <v>95</v>
      </c>
      <c r="J23" s="24" t="s">
        <v>10</v>
      </c>
      <c r="K23" s="23">
        <v>12</v>
      </c>
      <c r="L23" s="24" t="s">
        <v>10</v>
      </c>
      <c r="M23" s="23">
        <v>3</v>
      </c>
      <c r="N23" s="24" t="s">
        <v>10</v>
      </c>
      <c r="O23" s="31">
        <f t="shared" si="1"/>
        <v>110</v>
      </c>
      <c r="P23" s="24" t="s">
        <v>10</v>
      </c>
      <c r="Q23" s="23">
        <v>6</v>
      </c>
      <c r="R23" s="24" t="s">
        <v>10</v>
      </c>
      <c r="S23" s="31">
        <f t="shared" si="0"/>
        <v>110</v>
      </c>
      <c r="T23" s="24" t="s">
        <v>26</v>
      </c>
    </row>
    <row r="24" spans="3:21" s="19" customFormat="1" ht="38.15" customHeight="1" x14ac:dyDescent="0.55000000000000004">
      <c r="C24" s="20">
        <v>4</v>
      </c>
      <c r="D24" s="21">
        <v>45853</v>
      </c>
      <c r="E24" s="40" t="s">
        <v>67</v>
      </c>
      <c r="F24" s="41" t="s">
        <v>66</v>
      </c>
      <c r="G24" s="42" t="s">
        <v>77</v>
      </c>
      <c r="H24" s="22" t="s">
        <v>39</v>
      </c>
      <c r="I24" s="23">
        <v>88</v>
      </c>
      <c r="J24" s="24" t="s">
        <v>10</v>
      </c>
      <c r="K24" s="23">
        <v>13</v>
      </c>
      <c r="L24" s="24" t="s">
        <v>10</v>
      </c>
      <c r="M24" s="23">
        <v>2</v>
      </c>
      <c r="N24" s="24" t="s">
        <v>10</v>
      </c>
      <c r="O24" s="31">
        <f t="shared" si="1"/>
        <v>103</v>
      </c>
      <c r="P24" s="24" t="s">
        <v>10</v>
      </c>
      <c r="Q24" s="23">
        <v>5</v>
      </c>
      <c r="R24" s="24" t="s">
        <v>10</v>
      </c>
      <c r="S24" s="31">
        <f t="shared" si="0"/>
        <v>103</v>
      </c>
      <c r="T24" s="24" t="s">
        <v>26</v>
      </c>
    </row>
    <row r="25" spans="3:21" s="19" customFormat="1" ht="38.15" customHeight="1" x14ac:dyDescent="0.55000000000000004">
      <c r="C25" s="20">
        <v>5</v>
      </c>
      <c r="D25" s="21">
        <v>45884</v>
      </c>
      <c r="E25" s="40" t="s">
        <v>67</v>
      </c>
      <c r="F25" s="41" t="s">
        <v>66</v>
      </c>
      <c r="G25" s="42" t="s">
        <v>77</v>
      </c>
      <c r="H25" s="22" t="s">
        <v>41</v>
      </c>
      <c r="I25" s="23">
        <v>98</v>
      </c>
      <c r="J25" s="24" t="s">
        <v>10</v>
      </c>
      <c r="K25" s="23">
        <v>14</v>
      </c>
      <c r="L25" s="24" t="s">
        <v>10</v>
      </c>
      <c r="M25" s="23">
        <v>1</v>
      </c>
      <c r="N25" s="24" t="s">
        <v>10</v>
      </c>
      <c r="O25" s="31">
        <f t="shared" si="1"/>
        <v>113</v>
      </c>
      <c r="P25" s="24" t="s">
        <v>10</v>
      </c>
      <c r="Q25" s="23">
        <v>4</v>
      </c>
      <c r="R25" s="24" t="s">
        <v>10</v>
      </c>
      <c r="S25" s="31">
        <f t="shared" si="0"/>
        <v>113</v>
      </c>
      <c r="T25" s="24" t="s">
        <v>26</v>
      </c>
    </row>
    <row r="26" spans="3:21" s="19" customFormat="1" ht="38.15" customHeight="1" x14ac:dyDescent="0.55000000000000004">
      <c r="C26" s="20">
        <v>6</v>
      </c>
      <c r="D26" s="21">
        <v>45915</v>
      </c>
      <c r="E26" s="40" t="s">
        <v>67</v>
      </c>
      <c r="F26" s="41" t="s">
        <v>66</v>
      </c>
      <c r="G26" s="42" t="s">
        <v>77</v>
      </c>
      <c r="H26" s="22" t="s">
        <v>42</v>
      </c>
      <c r="I26" s="23">
        <v>96</v>
      </c>
      <c r="J26" s="24" t="s">
        <v>10</v>
      </c>
      <c r="K26" s="23">
        <v>15</v>
      </c>
      <c r="L26" s="24" t="s">
        <v>10</v>
      </c>
      <c r="M26" s="23">
        <v>2</v>
      </c>
      <c r="N26" s="24" t="s">
        <v>10</v>
      </c>
      <c r="O26" s="31">
        <f t="shared" si="1"/>
        <v>113</v>
      </c>
      <c r="P26" s="24" t="s">
        <v>10</v>
      </c>
      <c r="Q26" s="23">
        <v>5</v>
      </c>
      <c r="R26" s="24" t="s">
        <v>10</v>
      </c>
      <c r="S26" s="31">
        <f t="shared" si="0"/>
        <v>113</v>
      </c>
      <c r="T26" s="24" t="s">
        <v>26</v>
      </c>
    </row>
    <row r="27" spans="3:21" s="19" customFormat="1" ht="38.15" customHeight="1" x14ac:dyDescent="0.55000000000000004">
      <c r="C27" s="20">
        <v>7</v>
      </c>
      <c r="D27" s="21">
        <v>45945</v>
      </c>
      <c r="E27" s="40" t="s">
        <v>67</v>
      </c>
      <c r="F27" s="41" t="s">
        <v>66</v>
      </c>
      <c r="G27" s="42" t="s">
        <v>77</v>
      </c>
      <c r="H27" s="22" t="s">
        <v>43</v>
      </c>
      <c r="I27" s="23">
        <v>99</v>
      </c>
      <c r="J27" s="24" t="s">
        <v>10</v>
      </c>
      <c r="K27" s="23">
        <v>16</v>
      </c>
      <c r="L27" s="24" t="s">
        <v>10</v>
      </c>
      <c r="M27" s="23">
        <v>3</v>
      </c>
      <c r="N27" s="24" t="s">
        <v>10</v>
      </c>
      <c r="O27" s="31">
        <f t="shared" si="1"/>
        <v>118</v>
      </c>
      <c r="P27" s="24" t="s">
        <v>10</v>
      </c>
      <c r="Q27" s="23">
        <v>6</v>
      </c>
      <c r="R27" s="24" t="s">
        <v>10</v>
      </c>
      <c r="S27" s="31">
        <f t="shared" si="0"/>
        <v>118</v>
      </c>
      <c r="T27" s="24" t="s">
        <v>26</v>
      </c>
    </row>
    <row r="28" spans="3:21" s="19" customFormat="1" ht="38.15" customHeight="1" x14ac:dyDescent="0.55000000000000004">
      <c r="C28" s="20">
        <v>8</v>
      </c>
      <c r="D28" s="21">
        <v>45976</v>
      </c>
      <c r="E28" s="40" t="s">
        <v>67</v>
      </c>
      <c r="F28" s="41" t="s">
        <v>66</v>
      </c>
      <c r="G28" s="42" t="s">
        <v>77</v>
      </c>
      <c r="H28" s="22" t="s">
        <v>46</v>
      </c>
      <c r="I28" s="23">
        <v>103</v>
      </c>
      <c r="J28" s="24" t="s">
        <v>10</v>
      </c>
      <c r="K28" s="23">
        <v>15</v>
      </c>
      <c r="L28" s="24" t="s">
        <v>10</v>
      </c>
      <c r="M28" s="23">
        <v>2</v>
      </c>
      <c r="N28" s="24" t="s">
        <v>10</v>
      </c>
      <c r="O28" s="31">
        <f t="shared" si="1"/>
        <v>120</v>
      </c>
      <c r="P28" s="24" t="s">
        <v>10</v>
      </c>
      <c r="Q28" s="23">
        <v>5</v>
      </c>
      <c r="R28" s="24" t="s">
        <v>10</v>
      </c>
      <c r="S28" s="31">
        <f t="shared" si="0"/>
        <v>120</v>
      </c>
      <c r="T28" s="24" t="s">
        <v>26</v>
      </c>
    </row>
    <row r="29" spans="3:21" s="19" customFormat="1" ht="38.15" customHeight="1" x14ac:dyDescent="0.55000000000000004">
      <c r="C29" s="20">
        <v>9</v>
      </c>
      <c r="D29" s="21">
        <v>46006</v>
      </c>
      <c r="E29" s="40" t="s">
        <v>67</v>
      </c>
      <c r="F29" s="41" t="s">
        <v>66</v>
      </c>
      <c r="G29" s="42" t="s">
        <v>77</v>
      </c>
      <c r="H29" s="22" t="s">
        <v>48</v>
      </c>
      <c r="I29" s="23">
        <v>105</v>
      </c>
      <c r="J29" s="24" t="s">
        <v>10</v>
      </c>
      <c r="K29" s="23">
        <v>14</v>
      </c>
      <c r="L29" s="24" t="s">
        <v>10</v>
      </c>
      <c r="M29" s="23">
        <v>1</v>
      </c>
      <c r="N29" s="24" t="s">
        <v>10</v>
      </c>
      <c r="O29" s="31">
        <f t="shared" si="1"/>
        <v>120</v>
      </c>
      <c r="P29" s="24" t="s">
        <v>10</v>
      </c>
      <c r="Q29" s="23">
        <v>4</v>
      </c>
      <c r="R29" s="24" t="s">
        <v>10</v>
      </c>
      <c r="S29" s="31">
        <f t="shared" si="0"/>
        <v>120</v>
      </c>
      <c r="T29" s="24" t="s">
        <v>26</v>
      </c>
    </row>
    <row r="30" spans="3:21" s="19" customFormat="1" ht="38.15" customHeight="1" x14ac:dyDescent="0.55000000000000004">
      <c r="C30" s="20">
        <v>10</v>
      </c>
      <c r="D30" s="21">
        <v>46037</v>
      </c>
      <c r="E30" s="40" t="s">
        <v>67</v>
      </c>
      <c r="F30" s="41" t="s">
        <v>66</v>
      </c>
      <c r="G30" s="42" t="s">
        <v>77</v>
      </c>
      <c r="H30" s="22" t="s">
        <v>47</v>
      </c>
      <c r="I30" s="23">
        <v>193</v>
      </c>
      <c r="J30" s="24" t="s">
        <v>10</v>
      </c>
      <c r="K30" s="23">
        <v>13</v>
      </c>
      <c r="L30" s="24" t="s">
        <v>10</v>
      </c>
      <c r="M30" s="23">
        <v>2</v>
      </c>
      <c r="N30" s="24" t="s">
        <v>10</v>
      </c>
      <c r="O30" s="31">
        <f t="shared" si="1"/>
        <v>208</v>
      </c>
      <c r="P30" s="24" t="s">
        <v>10</v>
      </c>
      <c r="Q30" s="23">
        <v>5</v>
      </c>
      <c r="R30" s="24" t="s">
        <v>10</v>
      </c>
      <c r="S30" s="31">
        <f t="shared" si="0"/>
        <v>208</v>
      </c>
      <c r="T30" s="24" t="s">
        <v>26</v>
      </c>
    </row>
    <row r="31" spans="3:21" s="19" customFormat="1" ht="38.15" customHeight="1" x14ac:dyDescent="0.55000000000000004">
      <c r="C31" s="20">
        <v>11</v>
      </c>
      <c r="D31" s="21">
        <v>46068</v>
      </c>
      <c r="E31" s="40" t="s">
        <v>67</v>
      </c>
      <c r="F31" s="41" t="s">
        <v>66</v>
      </c>
      <c r="G31" s="42" t="s">
        <v>77</v>
      </c>
      <c r="H31" s="22" t="s">
        <v>50</v>
      </c>
      <c r="I31" s="23">
        <v>101</v>
      </c>
      <c r="J31" s="24" t="s">
        <v>10</v>
      </c>
      <c r="K31" s="23"/>
      <c r="L31" s="24" t="s">
        <v>10</v>
      </c>
      <c r="M31" s="23">
        <v>3</v>
      </c>
      <c r="N31" s="24" t="s">
        <v>10</v>
      </c>
      <c r="O31" s="31">
        <f t="shared" si="1"/>
        <v>104</v>
      </c>
      <c r="P31" s="24" t="s">
        <v>10</v>
      </c>
      <c r="Q31" s="23">
        <v>6</v>
      </c>
      <c r="R31" s="24" t="s">
        <v>10</v>
      </c>
      <c r="S31" s="31">
        <f t="shared" si="0"/>
        <v>104</v>
      </c>
      <c r="T31" s="24" t="s">
        <v>26</v>
      </c>
    </row>
    <row r="32" spans="3:21" s="19" customFormat="1" ht="38.15" customHeight="1" x14ac:dyDescent="0.55000000000000004">
      <c r="C32" s="20">
        <v>12</v>
      </c>
      <c r="D32" s="21">
        <v>46096</v>
      </c>
      <c r="E32" s="40" t="s">
        <v>67</v>
      </c>
      <c r="F32" s="41" t="s">
        <v>66</v>
      </c>
      <c r="G32" s="42" t="s">
        <v>77</v>
      </c>
      <c r="H32" s="22" t="s">
        <v>49</v>
      </c>
      <c r="I32" s="23">
        <v>99</v>
      </c>
      <c r="J32" s="24" t="s">
        <v>10</v>
      </c>
      <c r="K32" s="23"/>
      <c r="L32" s="24" t="s">
        <v>10</v>
      </c>
      <c r="M32" s="23">
        <v>2</v>
      </c>
      <c r="N32" s="24" t="s">
        <v>10</v>
      </c>
      <c r="O32" s="31">
        <f t="shared" si="1"/>
        <v>101</v>
      </c>
      <c r="P32" s="24" t="s">
        <v>10</v>
      </c>
      <c r="Q32" s="23">
        <v>5</v>
      </c>
      <c r="R32" s="24" t="s">
        <v>10</v>
      </c>
      <c r="S32" s="31">
        <f t="shared" si="0"/>
        <v>101</v>
      </c>
      <c r="T32" s="24" t="s">
        <v>26</v>
      </c>
    </row>
    <row r="33" spans="3:25" s="19" customFormat="1" ht="38.15" customHeight="1" thickBot="1" x14ac:dyDescent="0.6">
      <c r="C33" s="45"/>
      <c r="D33" s="21"/>
      <c r="E33" s="40"/>
      <c r="F33" s="41" t="s">
        <v>66</v>
      </c>
      <c r="G33" s="42"/>
      <c r="H33" s="22"/>
      <c r="I33" s="23"/>
      <c r="J33" s="24" t="s">
        <v>10</v>
      </c>
      <c r="K33" s="23"/>
      <c r="L33" s="24" t="s">
        <v>10</v>
      </c>
      <c r="M33" s="23"/>
      <c r="N33" s="24" t="s">
        <v>10</v>
      </c>
      <c r="O33" s="31" t="str">
        <f t="shared" si="1"/>
        <v/>
      </c>
      <c r="P33" s="24" t="s">
        <v>10</v>
      </c>
      <c r="Q33" s="23"/>
      <c r="R33" s="24" t="s">
        <v>10</v>
      </c>
      <c r="S33" s="31" t="str">
        <f t="shared" si="0"/>
        <v/>
      </c>
      <c r="T33" s="24" t="s">
        <v>26</v>
      </c>
    </row>
    <row r="34" spans="3:25" s="19" customFormat="1" ht="38.15" customHeight="1" thickBot="1" x14ac:dyDescent="0.6">
      <c r="C34" s="102" t="s">
        <v>70</v>
      </c>
      <c r="D34" s="103"/>
      <c r="E34" s="104">
        <f ca="1">IF((COUNTA(D21:(OFFSET(D34,-1,0))))=0,"",(COUNTA(D21:(OFFSET(D34,-1,0)))))</f>
        <v>12</v>
      </c>
      <c r="F34" s="105"/>
      <c r="G34" s="106"/>
      <c r="H34" s="32" t="s">
        <v>68</v>
      </c>
      <c r="I34" s="33">
        <f ca="1">IF((SUM(I21:(OFFSET(I34,-1,0))))=0,"",(SUM(I21:(OFFSET(I34,-1,0)))))</f>
        <v>1255</v>
      </c>
      <c r="J34" s="38" t="s">
        <v>10</v>
      </c>
      <c r="K34" s="34">
        <f ca="1">IF((SUM(K21:(OFFSET(K34,-1,0))))=0,"",(SUM(K21:(OFFSET(K34,-1,0)))))</f>
        <v>133</v>
      </c>
      <c r="L34" s="38" t="s">
        <v>10</v>
      </c>
      <c r="M34" s="34">
        <f ca="1">IF((SUM(M21:(OFFSET(M34,-1,0))))=0,"",(SUM(M21:(OFFSET(M34,-1,0)))))</f>
        <v>24</v>
      </c>
      <c r="N34" s="38" t="s">
        <v>10</v>
      </c>
      <c r="O34" s="34">
        <f ca="1">IF((SUM(O21:(OFFSET(O34,-1,0))))=0,"",(SUM(O21:(OFFSET(O34,-1,0)))))</f>
        <v>1412</v>
      </c>
      <c r="P34" s="38" t="s">
        <v>10</v>
      </c>
      <c r="Q34" s="34">
        <f ca="1">IF((SUM(Q21:(OFFSET(Q34,-1,0))))=0,"",(SUM(Q21:(OFFSET(Q34,-1,0)))))</f>
        <v>60</v>
      </c>
      <c r="R34" s="38" t="s">
        <v>10</v>
      </c>
      <c r="S34" s="34">
        <f ca="1">IF((SUM(S21:(OFFSET(S34,-1,0))))=0,"",(SUM(S21:(OFFSET(S34,-1,0)))))</f>
        <v>1412</v>
      </c>
      <c r="T34" s="38" t="s">
        <v>26</v>
      </c>
      <c r="V34" s="39"/>
      <c r="Y34" s="39"/>
    </row>
    <row r="35" spans="3:25" s="19" customFormat="1" ht="38.15" customHeight="1" thickBot="1" x14ac:dyDescent="0.6">
      <c r="C35" s="102" t="s">
        <v>71</v>
      </c>
      <c r="D35" s="102"/>
      <c r="E35" s="107">
        <f ca="1">IFERROR(((I34+K34)/O34),"")</f>
        <v>0.98300283286118983</v>
      </c>
      <c r="F35" s="108"/>
      <c r="G35" s="109"/>
      <c r="H35" s="32" t="s">
        <v>69</v>
      </c>
      <c r="I35" s="46">
        <f ca="1">IFERROR((I34/$E34),"")</f>
        <v>104.58333333333333</v>
      </c>
      <c r="J35" s="47" t="s">
        <v>10</v>
      </c>
      <c r="K35" s="44">
        <f ca="1">IFERROR((K34/$E34),"")</f>
        <v>11.083333333333334</v>
      </c>
      <c r="L35" s="47" t="s">
        <v>10</v>
      </c>
      <c r="M35" s="44">
        <f ca="1">IFERROR((M34/$E34),"")</f>
        <v>2</v>
      </c>
      <c r="N35" s="47" t="s">
        <v>10</v>
      </c>
      <c r="O35" s="44">
        <f ca="1">IFERROR((O34/$E34),"")</f>
        <v>117.66666666666667</v>
      </c>
      <c r="P35" s="47" t="s">
        <v>10</v>
      </c>
      <c r="Q35" s="44">
        <f ca="1">IFERROR((Q34/$E34),"")</f>
        <v>5</v>
      </c>
      <c r="R35" s="47" t="s">
        <v>10</v>
      </c>
      <c r="S35" s="44">
        <f ca="1">IFERROR((S34/$E34),"")</f>
        <v>117.66666666666667</v>
      </c>
      <c r="T35" s="47" t="s">
        <v>26</v>
      </c>
      <c r="V35" s="43"/>
    </row>
    <row r="36" spans="3:25" ht="15" customHeight="1" x14ac:dyDescent="0.55000000000000004"/>
    <row r="37" spans="3:25" s="5" customFormat="1" ht="18" customHeight="1" x14ac:dyDescent="0.55000000000000004">
      <c r="C37" s="5" t="s">
        <v>15</v>
      </c>
      <c r="H37" s="13"/>
      <c r="K37" s="13"/>
      <c r="N37" s="13"/>
      <c r="Q37" s="13"/>
    </row>
    <row r="38" spans="3:25" s="2" customFormat="1" ht="18" customHeight="1" x14ac:dyDescent="0.55000000000000004">
      <c r="C38" s="2" t="s">
        <v>25</v>
      </c>
      <c r="H38" s="3"/>
      <c r="K38" s="3"/>
      <c r="N38" s="3"/>
      <c r="Q38" s="3"/>
    </row>
    <row r="39" spans="3:25" s="2" customFormat="1" ht="18" customHeight="1" x14ac:dyDescent="0.55000000000000004">
      <c r="D39" s="14" t="s">
        <v>22</v>
      </c>
      <c r="H39" s="3"/>
      <c r="K39" s="15"/>
      <c r="L39" s="15"/>
      <c r="N39" s="3"/>
      <c r="Q39" s="3"/>
    </row>
    <row r="40" spans="3:25" s="2" customFormat="1" ht="18" customHeight="1" x14ac:dyDescent="0.55000000000000004">
      <c r="D40" s="2" t="s">
        <v>75</v>
      </c>
      <c r="H40" s="3"/>
      <c r="K40" s="3"/>
      <c r="N40" s="3"/>
      <c r="Q40" s="3"/>
    </row>
    <row r="41" spans="3:25" s="2" customFormat="1" ht="18" customHeight="1" x14ac:dyDescent="0.55000000000000004">
      <c r="D41" s="30" t="s">
        <v>19</v>
      </c>
      <c r="H41" s="3"/>
      <c r="K41" s="3"/>
      <c r="N41" s="3"/>
      <c r="Q41" s="3"/>
    </row>
    <row r="42" spans="3:25" s="2" customFormat="1" ht="18" customHeight="1" x14ac:dyDescent="0.55000000000000004">
      <c r="D42" s="2" t="s">
        <v>20</v>
      </c>
      <c r="H42" s="3"/>
      <c r="K42" s="3"/>
      <c r="N42" s="3"/>
      <c r="Q42" s="3"/>
    </row>
    <row r="43" spans="3:25" s="1" customFormat="1" ht="15" customHeight="1" x14ac:dyDescent="0.55000000000000004">
      <c r="H43" s="4"/>
      <c r="K43" s="4"/>
      <c r="N43" s="4"/>
      <c r="Q43" s="4"/>
    </row>
    <row r="44" spans="3:25" s="2" customFormat="1" ht="28" customHeight="1" x14ac:dyDescent="0.55000000000000004">
      <c r="C44" s="25" t="s">
        <v>1</v>
      </c>
      <c r="H44" s="3"/>
      <c r="K44" s="3"/>
      <c r="N44" s="3"/>
      <c r="Q44" s="3"/>
    </row>
    <row r="45" spans="3:25" s="2" customFormat="1" ht="32.15" customHeight="1" x14ac:dyDescent="0.55000000000000004">
      <c r="C45" s="110" t="s">
        <v>2</v>
      </c>
      <c r="D45" s="111"/>
      <c r="E45" s="111"/>
      <c r="F45" s="111"/>
      <c r="G45" s="112"/>
      <c r="H45" s="113" t="s">
        <v>3</v>
      </c>
      <c r="I45" s="113"/>
      <c r="J45" s="113" t="s">
        <v>4</v>
      </c>
      <c r="K45" s="113"/>
      <c r="L45" s="113"/>
      <c r="M45" s="113"/>
      <c r="N45" s="113"/>
      <c r="O45" s="113"/>
      <c r="P45" s="113"/>
      <c r="Q45" s="113"/>
      <c r="R45" s="113"/>
      <c r="S45" s="113"/>
      <c r="T45" s="113"/>
    </row>
    <row r="46" spans="3:25" s="2" customFormat="1" ht="32.15" customHeight="1" x14ac:dyDescent="0.55000000000000004">
      <c r="C46" s="96" t="s">
        <v>37</v>
      </c>
      <c r="D46" s="97"/>
      <c r="E46" s="97"/>
      <c r="F46" s="97"/>
      <c r="G46" s="98"/>
      <c r="H46" s="9">
        <v>430000</v>
      </c>
      <c r="I46" s="10" t="s">
        <v>33</v>
      </c>
      <c r="J46" s="99"/>
      <c r="K46" s="99"/>
      <c r="L46" s="99"/>
      <c r="M46" s="99"/>
      <c r="N46" s="99"/>
      <c r="O46" s="99"/>
      <c r="P46" s="99"/>
      <c r="Q46" s="99"/>
      <c r="R46" s="99"/>
      <c r="S46" s="99"/>
      <c r="T46" s="99"/>
    </row>
    <row r="47" spans="3:25" s="2" customFormat="1" ht="32.15" customHeight="1" x14ac:dyDescent="0.55000000000000004">
      <c r="C47" s="96" t="s">
        <v>34</v>
      </c>
      <c r="D47" s="97"/>
      <c r="E47" s="97"/>
      <c r="F47" s="97"/>
      <c r="G47" s="98"/>
      <c r="H47" s="9">
        <v>120000</v>
      </c>
      <c r="I47" s="10" t="s">
        <v>33</v>
      </c>
      <c r="J47" s="99" t="s">
        <v>73</v>
      </c>
      <c r="K47" s="99"/>
      <c r="L47" s="99"/>
      <c r="M47" s="99"/>
      <c r="N47" s="99"/>
      <c r="O47" s="99"/>
      <c r="P47" s="99"/>
      <c r="Q47" s="99"/>
      <c r="R47" s="99"/>
      <c r="S47" s="99"/>
      <c r="T47" s="99"/>
    </row>
    <row r="48" spans="3:25" s="2" customFormat="1" ht="32.15" customHeight="1" x14ac:dyDescent="0.55000000000000004">
      <c r="C48" s="96" t="s">
        <v>5</v>
      </c>
      <c r="D48" s="97"/>
      <c r="E48" s="97"/>
      <c r="F48" s="97"/>
      <c r="G48" s="98"/>
      <c r="H48" s="9">
        <v>58500</v>
      </c>
      <c r="I48" s="10" t="s">
        <v>33</v>
      </c>
      <c r="J48" s="99"/>
      <c r="K48" s="99"/>
      <c r="L48" s="99"/>
      <c r="M48" s="99"/>
      <c r="N48" s="99"/>
      <c r="O48" s="99"/>
      <c r="P48" s="99"/>
      <c r="Q48" s="99"/>
      <c r="R48" s="99"/>
      <c r="S48" s="99"/>
      <c r="T48" s="99"/>
    </row>
    <row r="49" spans="3:22" s="2" customFormat="1" ht="32.15" customHeight="1" x14ac:dyDescent="0.55000000000000004">
      <c r="C49" s="96" t="s">
        <v>6</v>
      </c>
      <c r="D49" s="97"/>
      <c r="E49" s="97"/>
      <c r="F49" s="97"/>
      <c r="G49" s="98"/>
      <c r="H49" s="9">
        <v>26180</v>
      </c>
      <c r="I49" s="10" t="s">
        <v>33</v>
      </c>
      <c r="J49" s="99"/>
      <c r="K49" s="99"/>
      <c r="L49" s="99"/>
      <c r="M49" s="99"/>
      <c r="N49" s="99"/>
      <c r="O49" s="99"/>
      <c r="P49" s="99"/>
      <c r="Q49" s="99"/>
      <c r="R49" s="99"/>
      <c r="S49" s="99"/>
      <c r="T49" s="99"/>
    </row>
    <row r="50" spans="3:22" s="2" customFormat="1" ht="32.15" customHeight="1" x14ac:dyDescent="0.55000000000000004">
      <c r="C50" s="117" t="s">
        <v>60</v>
      </c>
      <c r="D50" s="118"/>
      <c r="E50" s="118"/>
      <c r="F50" s="118"/>
      <c r="G50" s="119"/>
      <c r="H50" s="9">
        <v>25000</v>
      </c>
      <c r="I50" s="10" t="s">
        <v>33</v>
      </c>
      <c r="J50" s="99"/>
      <c r="K50" s="99"/>
      <c r="L50" s="99"/>
      <c r="M50" s="99"/>
      <c r="N50" s="99"/>
      <c r="O50" s="99"/>
      <c r="P50" s="99"/>
      <c r="Q50" s="99"/>
      <c r="R50" s="99"/>
      <c r="S50" s="99"/>
      <c r="T50" s="99"/>
    </row>
    <row r="51" spans="3:22" s="2" customFormat="1" ht="32.15" customHeight="1" x14ac:dyDescent="0.55000000000000004">
      <c r="C51" s="117"/>
      <c r="D51" s="118"/>
      <c r="E51" s="118"/>
      <c r="F51" s="118"/>
      <c r="G51" s="119"/>
      <c r="H51" s="9"/>
      <c r="I51" s="10" t="s">
        <v>33</v>
      </c>
      <c r="J51" s="99"/>
      <c r="K51" s="99"/>
      <c r="L51" s="99"/>
      <c r="M51" s="99"/>
      <c r="N51" s="99"/>
      <c r="O51" s="99"/>
      <c r="P51" s="99"/>
      <c r="Q51" s="99"/>
      <c r="R51" s="99"/>
      <c r="S51" s="99"/>
      <c r="T51" s="99"/>
    </row>
    <row r="52" spans="3:22" s="2" customFormat="1" ht="32.15" customHeight="1" x14ac:dyDescent="0.55000000000000004">
      <c r="C52" s="110" t="s">
        <v>18</v>
      </c>
      <c r="D52" s="111"/>
      <c r="E52" s="111"/>
      <c r="F52" s="111"/>
      <c r="G52" s="112"/>
      <c r="H52" s="29">
        <f ca="1">IF((SUM(H46:(OFFSET(J52,-1,0))))=0,"",(SUM(H46:(OFFSET(J52,-1,0)))))</f>
        <v>659680</v>
      </c>
      <c r="I52" s="26" t="s">
        <v>33</v>
      </c>
      <c r="J52" s="120" t="s">
        <v>83</v>
      </c>
      <c r="K52" s="120"/>
      <c r="L52" s="120"/>
      <c r="M52" s="120"/>
      <c r="N52" s="120"/>
      <c r="O52" s="120"/>
      <c r="P52" s="120"/>
      <c r="Q52" s="120"/>
      <c r="R52" s="120"/>
      <c r="S52" s="120"/>
      <c r="T52" s="120"/>
      <c r="V52" s="27"/>
    </row>
    <row r="53" spans="3:22" s="2" customFormat="1" ht="32.15" customHeight="1" x14ac:dyDescent="0.55000000000000004">
      <c r="C53" s="3"/>
      <c r="D53" s="51"/>
      <c r="E53" s="3"/>
      <c r="F53" s="3"/>
      <c r="G53" s="3"/>
      <c r="H53" s="6"/>
      <c r="I53" s="6"/>
      <c r="J53" s="6"/>
      <c r="K53" s="3"/>
      <c r="L53" s="3"/>
      <c r="M53" s="3"/>
      <c r="N53" s="3"/>
      <c r="O53" s="3"/>
      <c r="P53" s="3"/>
      <c r="Q53" s="3"/>
      <c r="R53" s="3"/>
      <c r="S53" s="3"/>
      <c r="T53" s="3"/>
    </row>
    <row r="54" spans="3:22" s="2" customFormat="1" ht="32.15" customHeight="1" x14ac:dyDescent="0.55000000000000004">
      <c r="C54" s="28" t="s">
        <v>7</v>
      </c>
      <c r="H54" s="3"/>
      <c r="K54" s="3"/>
      <c r="N54" s="3"/>
      <c r="Q54" s="3"/>
    </row>
    <row r="55" spans="3:22" s="2" customFormat="1" ht="32.15" customHeight="1" x14ac:dyDescent="0.55000000000000004">
      <c r="C55" s="110" t="s">
        <v>2</v>
      </c>
      <c r="D55" s="111"/>
      <c r="E55" s="111"/>
      <c r="F55" s="111"/>
      <c r="G55" s="112"/>
      <c r="H55" s="113" t="s">
        <v>36</v>
      </c>
      <c r="I55" s="113"/>
      <c r="J55" s="113" t="s">
        <v>4</v>
      </c>
      <c r="K55" s="113"/>
      <c r="L55" s="113"/>
      <c r="M55" s="113"/>
      <c r="N55" s="113"/>
      <c r="O55" s="113"/>
      <c r="P55" s="113"/>
      <c r="Q55" s="113"/>
      <c r="R55" s="113"/>
      <c r="S55" s="113"/>
      <c r="T55" s="113"/>
    </row>
    <row r="56" spans="3:22" s="2" customFormat="1" ht="32.15" customHeight="1" x14ac:dyDescent="0.55000000000000004">
      <c r="C56" s="114" t="s">
        <v>38</v>
      </c>
      <c r="D56" s="115"/>
      <c r="E56" s="115"/>
      <c r="F56" s="115"/>
      <c r="G56" s="116"/>
      <c r="H56" s="9">
        <v>380000</v>
      </c>
      <c r="I56" s="10" t="s">
        <v>33</v>
      </c>
      <c r="J56" s="99"/>
      <c r="K56" s="99"/>
      <c r="L56" s="99"/>
      <c r="M56" s="99"/>
      <c r="N56" s="99"/>
      <c r="O56" s="99"/>
      <c r="P56" s="99"/>
      <c r="Q56" s="99"/>
      <c r="R56" s="99"/>
      <c r="S56" s="99"/>
      <c r="T56" s="99"/>
    </row>
    <row r="57" spans="3:22" s="2" customFormat="1" ht="32.15" customHeight="1" x14ac:dyDescent="0.55000000000000004">
      <c r="C57" s="114" t="s">
        <v>52</v>
      </c>
      <c r="D57" s="115"/>
      <c r="E57" s="115"/>
      <c r="F57" s="115"/>
      <c r="G57" s="116"/>
      <c r="H57" s="9">
        <v>30000</v>
      </c>
      <c r="I57" s="10" t="s">
        <v>33</v>
      </c>
      <c r="J57" s="99"/>
      <c r="K57" s="99"/>
      <c r="L57" s="99"/>
      <c r="M57" s="99"/>
      <c r="N57" s="99"/>
      <c r="O57" s="99"/>
      <c r="P57" s="99"/>
      <c r="Q57" s="99"/>
      <c r="R57" s="99"/>
      <c r="S57" s="99"/>
      <c r="T57" s="99"/>
    </row>
    <row r="58" spans="3:22" s="2" customFormat="1" ht="32.15" customHeight="1" x14ac:dyDescent="0.55000000000000004">
      <c r="C58" s="114" t="s">
        <v>53</v>
      </c>
      <c r="D58" s="115"/>
      <c r="E58" s="115"/>
      <c r="F58" s="115"/>
      <c r="G58" s="116"/>
      <c r="H58" s="9">
        <v>32500</v>
      </c>
      <c r="I58" s="10" t="s">
        <v>33</v>
      </c>
      <c r="J58" s="117" t="s">
        <v>54</v>
      </c>
      <c r="K58" s="118"/>
      <c r="L58" s="118"/>
      <c r="M58" s="118"/>
      <c r="N58" s="118"/>
      <c r="O58" s="118"/>
      <c r="P58" s="118"/>
      <c r="Q58" s="118"/>
      <c r="R58" s="118"/>
      <c r="S58" s="118"/>
      <c r="T58" s="119"/>
    </row>
    <row r="59" spans="3:22" s="2" customFormat="1" ht="32.15" customHeight="1" x14ac:dyDescent="0.55000000000000004">
      <c r="C59" s="114" t="s">
        <v>58</v>
      </c>
      <c r="D59" s="115"/>
      <c r="E59" s="115"/>
      <c r="F59" s="115"/>
      <c r="G59" s="116"/>
      <c r="H59" s="9">
        <v>26880</v>
      </c>
      <c r="I59" s="10" t="s">
        <v>33</v>
      </c>
      <c r="J59" s="99" t="s">
        <v>59</v>
      </c>
      <c r="K59" s="99"/>
      <c r="L59" s="99"/>
      <c r="M59" s="99"/>
      <c r="N59" s="99"/>
      <c r="O59" s="99"/>
      <c r="P59" s="99"/>
      <c r="Q59" s="99"/>
      <c r="R59" s="99"/>
      <c r="S59" s="99"/>
      <c r="T59" s="99"/>
    </row>
    <row r="60" spans="3:22" s="2" customFormat="1" ht="32.15" customHeight="1" x14ac:dyDescent="0.55000000000000004">
      <c r="C60" s="114" t="s">
        <v>55</v>
      </c>
      <c r="D60" s="115"/>
      <c r="E60" s="115"/>
      <c r="F60" s="115"/>
      <c r="G60" s="116"/>
      <c r="H60" s="9">
        <v>60000</v>
      </c>
      <c r="I60" s="10" t="s">
        <v>33</v>
      </c>
      <c r="J60" s="99" t="s">
        <v>72</v>
      </c>
      <c r="K60" s="99"/>
      <c r="L60" s="99"/>
      <c r="M60" s="99"/>
      <c r="N60" s="99"/>
      <c r="O60" s="99"/>
      <c r="P60" s="99"/>
      <c r="Q60" s="99"/>
      <c r="R60" s="99"/>
      <c r="S60" s="99"/>
      <c r="T60" s="99"/>
    </row>
    <row r="61" spans="3:22" s="2" customFormat="1" ht="32.15" customHeight="1" x14ac:dyDescent="0.55000000000000004">
      <c r="C61" s="114" t="s">
        <v>56</v>
      </c>
      <c r="D61" s="115"/>
      <c r="E61" s="115"/>
      <c r="F61" s="115"/>
      <c r="G61" s="116"/>
      <c r="H61" s="9">
        <v>126800</v>
      </c>
      <c r="I61" s="10" t="s">
        <v>33</v>
      </c>
      <c r="J61" s="99"/>
      <c r="K61" s="99"/>
      <c r="L61" s="99"/>
      <c r="M61" s="99"/>
      <c r="N61" s="99"/>
      <c r="O61" s="99"/>
      <c r="P61" s="99"/>
      <c r="Q61" s="99"/>
      <c r="R61" s="99"/>
      <c r="S61" s="99"/>
      <c r="T61" s="99"/>
    </row>
    <row r="62" spans="3:22" s="2" customFormat="1" ht="32.15" customHeight="1" x14ac:dyDescent="0.55000000000000004">
      <c r="C62" s="114" t="s">
        <v>57</v>
      </c>
      <c r="D62" s="115"/>
      <c r="E62" s="115"/>
      <c r="F62" s="115"/>
      <c r="G62" s="116"/>
      <c r="H62" s="9">
        <v>3500</v>
      </c>
      <c r="I62" s="10" t="s">
        <v>33</v>
      </c>
      <c r="J62" s="99"/>
      <c r="K62" s="99"/>
      <c r="L62" s="99"/>
      <c r="M62" s="99"/>
      <c r="N62" s="99"/>
      <c r="O62" s="99"/>
      <c r="P62" s="99"/>
      <c r="Q62" s="99"/>
      <c r="R62" s="99"/>
      <c r="S62" s="99"/>
      <c r="T62" s="99"/>
    </row>
    <row r="63" spans="3:22" s="2" customFormat="1" ht="32.15" customHeight="1" x14ac:dyDescent="0.55000000000000004">
      <c r="C63" s="114"/>
      <c r="D63" s="115"/>
      <c r="E63" s="115"/>
      <c r="F63" s="115"/>
      <c r="G63" s="116"/>
      <c r="H63" s="9"/>
      <c r="I63" s="10" t="s">
        <v>33</v>
      </c>
      <c r="J63" s="99"/>
      <c r="K63" s="99"/>
      <c r="L63" s="99"/>
      <c r="M63" s="99"/>
      <c r="N63" s="99"/>
      <c r="O63" s="99"/>
      <c r="P63" s="99"/>
      <c r="Q63" s="99"/>
      <c r="R63" s="99"/>
      <c r="S63" s="99"/>
      <c r="T63" s="99"/>
    </row>
    <row r="64" spans="3:22" s="2" customFormat="1" ht="32.15" customHeight="1" x14ac:dyDescent="0.55000000000000004">
      <c r="C64" s="110" t="s">
        <v>17</v>
      </c>
      <c r="D64" s="111"/>
      <c r="E64" s="111"/>
      <c r="F64" s="111"/>
      <c r="G64" s="112"/>
      <c r="H64" s="29">
        <f ca="1">IF((SUM(H56:(OFFSET(J64,-1,0))))=0,"",(SUM(H56:(OFFSET(J64,-1,0)))))</f>
        <v>659680</v>
      </c>
      <c r="I64" s="26" t="s">
        <v>33</v>
      </c>
      <c r="J64" s="120" t="s">
        <v>84</v>
      </c>
      <c r="K64" s="120"/>
      <c r="L64" s="120"/>
      <c r="M64" s="120"/>
      <c r="N64" s="120"/>
      <c r="O64" s="120"/>
      <c r="P64" s="120"/>
      <c r="Q64" s="120"/>
      <c r="R64" s="120"/>
      <c r="S64" s="120"/>
      <c r="T64" s="120"/>
    </row>
    <row r="65" spans="3:20" s="2" customFormat="1" ht="32.15" customHeight="1" x14ac:dyDescent="0.55000000000000004">
      <c r="H65" s="3"/>
      <c r="K65" s="3"/>
      <c r="N65" s="3"/>
      <c r="Q65" s="3"/>
    </row>
    <row r="66" spans="3:20" s="2" customFormat="1" ht="32.15" customHeight="1" x14ac:dyDescent="0.55000000000000004">
      <c r="C66" s="2" t="s">
        <v>9</v>
      </c>
      <c r="H66" s="3"/>
      <c r="K66" s="3"/>
      <c r="N66" s="3"/>
      <c r="Q66" s="3"/>
    </row>
    <row r="67" spans="3:20" s="3" customFormat="1" ht="32.15" customHeight="1" x14ac:dyDescent="0.55000000000000004">
      <c r="C67" s="121"/>
      <c r="D67" s="122"/>
      <c r="E67" s="122"/>
      <c r="F67" s="122"/>
      <c r="G67" s="122"/>
      <c r="H67" s="122"/>
      <c r="I67" s="122"/>
      <c r="J67" s="122"/>
      <c r="K67" s="122"/>
      <c r="L67" s="122"/>
      <c r="M67" s="122"/>
      <c r="N67" s="122"/>
      <c r="O67" s="122"/>
      <c r="P67" s="122"/>
      <c r="Q67" s="122"/>
      <c r="R67" s="122"/>
      <c r="S67" s="122"/>
      <c r="T67" s="123"/>
    </row>
    <row r="68" spans="3:20" s="3" customFormat="1" ht="32.15" customHeight="1" x14ac:dyDescent="0.55000000000000004">
      <c r="C68" s="124"/>
      <c r="D68" s="125"/>
      <c r="E68" s="125"/>
      <c r="F68" s="125"/>
      <c r="G68" s="125"/>
      <c r="H68" s="125"/>
      <c r="I68" s="125"/>
      <c r="J68" s="125"/>
      <c r="K68" s="125"/>
      <c r="L68" s="125"/>
      <c r="M68" s="125"/>
      <c r="N68" s="125"/>
      <c r="O68" s="125"/>
      <c r="P68" s="125"/>
      <c r="Q68" s="125"/>
      <c r="R68" s="125"/>
      <c r="S68" s="125"/>
      <c r="T68" s="126"/>
    </row>
    <row r="69" spans="3:20" s="3" customFormat="1" ht="32.15" customHeight="1" x14ac:dyDescent="0.55000000000000004">
      <c r="C69" s="127"/>
      <c r="D69" s="128"/>
      <c r="E69" s="128"/>
      <c r="F69" s="128"/>
      <c r="G69" s="128"/>
      <c r="H69" s="128"/>
      <c r="I69" s="128"/>
      <c r="J69" s="128"/>
      <c r="K69" s="128"/>
      <c r="L69" s="128"/>
      <c r="M69" s="128"/>
      <c r="N69" s="128"/>
      <c r="O69" s="128"/>
      <c r="P69" s="128"/>
      <c r="Q69" s="128"/>
      <c r="R69" s="128"/>
      <c r="S69" s="128"/>
      <c r="T69" s="129"/>
    </row>
  </sheetData>
  <sheetProtection algorithmName="SHA-512" hashValue="Fr079a5fUS97zKfDolOPw6VtaoxSYI7xB8KxYnvQFPOyMcGHT7OzX6ZmxqYliu+1bpZg6h70Pbb4ZnbSzW0zPQ==" saltValue="cgmw3nTSGEV8dE6dtJhp1A==" spinCount="100000" sheet="1" formatCells="0" formatColumns="0" formatRows="0" insertColumns="0" insertRows="0" insertHyperlinks="0" deleteColumns="0" deleteRows="0" sort="0" autoFilter="0" pivotTables="0"/>
  <mergeCells count="64">
    <mergeCell ref="C64:G64"/>
    <mergeCell ref="J64:T64"/>
    <mergeCell ref="C67:T69"/>
    <mergeCell ref="C61:G61"/>
    <mergeCell ref="J61:T61"/>
    <mergeCell ref="C62:G62"/>
    <mergeCell ref="J62:T62"/>
    <mergeCell ref="C63:G63"/>
    <mergeCell ref="J63:T63"/>
    <mergeCell ref="C58:G58"/>
    <mergeCell ref="J58:T58"/>
    <mergeCell ref="C59:G59"/>
    <mergeCell ref="J59:T59"/>
    <mergeCell ref="C60:G60"/>
    <mergeCell ref="J60:T60"/>
    <mergeCell ref="C57:G57"/>
    <mergeCell ref="J57:T57"/>
    <mergeCell ref="C50:G50"/>
    <mergeCell ref="J50:T50"/>
    <mergeCell ref="C51:G51"/>
    <mergeCell ref="J51:T51"/>
    <mergeCell ref="C52:G52"/>
    <mergeCell ref="J52:T52"/>
    <mergeCell ref="C55:G55"/>
    <mergeCell ref="H55:I55"/>
    <mergeCell ref="J55:T55"/>
    <mergeCell ref="C56:G56"/>
    <mergeCell ref="J56:T56"/>
    <mergeCell ref="C47:G47"/>
    <mergeCell ref="J47:T47"/>
    <mergeCell ref="C48:G48"/>
    <mergeCell ref="J48:T48"/>
    <mergeCell ref="C49:G49"/>
    <mergeCell ref="J49:T49"/>
    <mergeCell ref="C46:G46"/>
    <mergeCell ref="J46:T46"/>
    <mergeCell ref="S19:T20"/>
    <mergeCell ref="I20:J20"/>
    <mergeCell ref="K20:L20"/>
    <mergeCell ref="M20:N20"/>
    <mergeCell ref="O20:P20"/>
    <mergeCell ref="C34:D34"/>
    <mergeCell ref="E34:G34"/>
    <mergeCell ref="C35:D35"/>
    <mergeCell ref="E35:G35"/>
    <mergeCell ref="C45:G45"/>
    <mergeCell ref="H45:I45"/>
    <mergeCell ref="J45:T45"/>
    <mergeCell ref="C7:G7"/>
    <mergeCell ref="H7:T7"/>
    <mergeCell ref="Q16:R17"/>
    <mergeCell ref="S16:S17"/>
    <mergeCell ref="C19:C20"/>
    <mergeCell ref="D19:D20"/>
    <mergeCell ref="E19:G20"/>
    <mergeCell ref="H19:H20"/>
    <mergeCell ref="I19:N19"/>
    <mergeCell ref="Q19:R20"/>
    <mergeCell ref="E3:H3"/>
    <mergeCell ref="I3:J3"/>
    <mergeCell ref="C5:G5"/>
    <mergeCell ref="H5:T5"/>
    <mergeCell ref="C6:G6"/>
    <mergeCell ref="H6:T6"/>
  </mergeCells>
  <phoneticPr fontId="1"/>
  <dataValidations count="1">
    <dataValidation type="list" allowBlank="1" showInputMessage="1" showErrorMessage="1" sqref="S16:S17" xr:uid="{88AEFE52-4B7D-4BA1-89FE-769B97DB3D5C}">
      <formula1>"有り,無し"</formula1>
    </dataValidation>
  </dataValidations>
  <pageMargins left="0.59055118110236227" right="0.47244094488188981" top="0.78740157480314965" bottom="0.39370078740157483" header="0.31496062992125984" footer="0.19685039370078741"/>
  <pageSetup paperSize="9" scale="71" fitToHeight="0" orientation="portrait" cellComments="asDisplayed" verticalDpi="360" r:id="rId1"/>
  <headerFooter>
    <oddFooter>&amp;C&amp;12&amp;P/&amp;N</oddFooter>
  </headerFooter>
  <rowBreaks count="1" manualBreakCount="1">
    <brk id="35" min="1" max="17" man="1"/>
  </rowBreaks>
  <ignoredErrors>
    <ignoredError sqref="O21:O33 S21:S33"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【提出用】　実績報告書</vt:lpstr>
      <vt:lpstr>&lt;記入例&gt;　実績報告書</vt:lpstr>
      <vt:lpstr>'【提出用】　実績報告書'!Print_Area</vt:lpstr>
      <vt:lpstr>'&lt;記入例&gt;　実績報告書'!Print_Area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Ikari Masahiro（碇 昌宏）オリックス</dc:creator>
  <cp:lastModifiedBy>Yamaguchi Teruko（山口 照子）オリックス</cp:lastModifiedBy>
  <cp:lastPrinted>2026-02-05T02:05:09Z</cp:lastPrinted>
  <dcterms:created xsi:type="dcterms:W3CDTF">2024-04-03T05:22:08Z</dcterms:created>
  <dcterms:modified xsi:type="dcterms:W3CDTF">2026-02-05T02:05:31Z</dcterms:modified>
</cp:coreProperties>
</file>